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35" activeTab="0"/>
  </bookViews>
  <sheets>
    <sheet name="Бюджет" sheetId="2" r:id="rId1"/>
  </sheets>
  <definedNames>
    <definedName name="_xlnm.Print_Titles" localSheetId="0">'Бюджет'!$4:$5</definedName>
  </definedNames>
  <calcPr calcId="152511" iterate="1" iterateCount="100" iterateDelta="0.001"/>
</workbook>
</file>

<file path=xl/sharedStrings.xml><?xml version="1.0" encoding="utf-8"?>
<sst xmlns="http://schemas.openxmlformats.org/spreadsheetml/2006/main" count="249" uniqueCount="237">
  <si>
    <t>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</t>
  </si>
  <si>
    <t>Основное мероприятие "Сохранение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города"</t>
  </si>
  <si>
    <t>Подпрограмма «Профилактика экстремизма на территории муниципального образования "Город Орск" на 2019-2024 годы"</t>
  </si>
  <si>
    <t>Проведение социологического исследования по изучению состояния обстановки в сфере противодействия терроризму</t>
  </si>
  <si>
    <t>Основное мероприятие "Проведение социологического исследования по изучению состояния обстановки в сфере противодействия терроризму"</t>
  </si>
  <si>
    <t>Подпрограмма «Профилактика терроризма на территории муниципального образования "Город Орск" на 2019-2024 годы"</t>
  </si>
  <si>
    <t>Муниципальная программа "Профилактика терроризма и экстремизма на территории муниципального образования "Город Орск" на 2019-2024 годы"</t>
  </si>
  <si>
    <t>Муниципальная программа «Формирование современной городской среды на 2018-2024 годы»</t>
  </si>
  <si>
    <t>Материально-техническое обеспечение деятельности профессиональных спасательных служб и формирований</t>
  </si>
  <si>
    <t>Основное мероприятие "Обеспечение деятельности спасательных служб и формирований"</t>
  </si>
  <si>
    <t>Построение, развитие и содержание аппаратно-программного комплекса «Безопасный город»</t>
  </si>
  <si>
    <t>Основное мероприятие «Обеспечение деятельности аппаратно-программного комплекса «Безопасный город»</t>
  </si>
  <si>
    <t>Материально-техническое обеспечение деятельности служб защиты населения и территорий от чрезвычайных ситуаций и служб гражданской обороны</t>
  </si>
  <si>
    <t>Основное мероприятие "Обеспечение деятельности служб защиты населения и территорий от чрезвычайных ситуаций и служб гражданской обороны"</t>
  </si>
  <si>
    <t>Подпрограмма "Снижение рисков и смягчение последствий чрезвычайных ситуаций природного и техногенного характера в городе Орске на 2019-2024 годы"</t>
  </si>
  <si>
    <t>Муниципальная программа "Защита населения и территорий муниципального образования "Город Орск" от чрезвычайных ситуаций, обеспечение пожарной безопасности и безопасности людей на водных объектах на 2019-2024 годы"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</si>
  <si>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</si>
  <si>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Основное мероприятие "Осуществление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</si>
  <si>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</si>
  <si>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</si>
  <si>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Основное мероприятие "Осуществление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</si>
  <si>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Подпрограмма "Обеспечение мер социальной поддержки отдельных категорий граждан в части обеспечения жилыми помещениями по договору социального найма и договору найма"</t>
  </si>
  <si>
    <t>Центральный аппарат</t>
  </si>
  <si>
    <t>Основное мероприятие "Создание организационных условий по осуществлению социальной политики в городе Орске"</t>
  </si>
  <si>
    <t>Проведение муниципальных акций и мероприятий социальной направленности</t>
  </si>
  <si>
    <t>Основное мероприятие "Организация проведения муниципальных акций и мероприятий социальной направленности"</t>
  </si>
  <si>
    <t>Предоставление муниципальных квот для поддержки детей из социально незащищенных семей на обучение, за счет средств городского бюджета в высших учебных заведениях</t>
  </si>
  <si>
    <t>Компенсационные выплаты приглашенным врачам-специалистам</t>
  </si>
  <si>
    <t>Выплаты по оплате проезда детей при направлении на специальное лечение или консультацию государственными учреждениями здравоохранения, расположенными на территории г. Орска и оплате проживания сопровождающего лица</t>
  </si>
  <si>
    <t>Основное мероприятие "Обеспечение мер социальной поддержки отдельным категориям граждан города Орска"</t>
  </si>
  <si>
    <t>Доплата к пенсии муниципальных служащих</t>
  </si>
  <si>
    <t>Основное мероприятие "Предоставление социальных доплат к пенсиям муниципальных служащих"</t>
  </si>
  <si>
    <t>Социальная поддержка лиц, награжденных медалью "Материнство"</t>
  </si>
  <si>
    <t>Социальная поддержка лиц, удостоенных звания "Почетный гражданин города Орска"</t>
  </si>
  <si>
    <t>Основное мероприятие "Обеспечение мер социальной поддержки отдельных категорий граждан, награжденными почетными званиями и муниципальными наградами"</t>
  </si>
  <si>
    <t>Подпрограмма "Социальная политика города Орска"</t>
  </si>
  <si>
    <t>Муниципальная программа "Социальная политика города Орска на 2019-2024 годы"</t>
  </si>
  <si>
    <t>Обеспечение деятельности и оказания услуг в области градостроительства</t>
  </si>
  <si>
    <t>Основное мероприятие "Мероприятия по информационному и картографическому обеспечению градостроительной деятельности"</t>
  </si>
  <si>
    <t>Подпрограмма "Информационное и картографическое обеспечение градостроительной деятельности в 2019-2024 годах"</t>
  </si>
  <si>
    <t>Подпрограмма "Развитие системы градорегулирования муниципального образования "Город Орск" в 2019-2024 годах"</t>
  </si>
  <si>
    <t>Муниципальная программа "Развитие системы градорегулирования, информационное и картографическое обеспечение градостроительной деятельности муниципального образования "Город Орск" в 2019-2024 годах"</t>
  </si>
  <si>
    <t>Обеспечение деятельности по предоставлению государственных (муниципальных) услуг</t>
  </si>
  <si>
    <t>Материально-техническое, автотранспортное  документационное  и прочее обеспечение деятельности органов местного самоуправления</t>
  </si>
  <si>
    <t>Проведение мероприятий по повышению эффективности муниципального управления</t>
  </si>
  <si>
    <t>Высшее должностное лицо муниципального образования</t>
  </si>
  <si>
    <t>Основное мероприятие "Организация и проведение мероприятий по повышению эффективности муниципального управления в городе Орске"</t>
  </si>
  <si>
    <t>Муниципальная программа "Повышение эффективности муниципального управления в городе Орске на 2019-2024 годы"</t>
  </si>
  <si>
    <t>Проведение мероприятий по предоставлению муниципальных услуг (работ) субъектам малого и среднего предпринимательства</t>
  </si>
  <si>
    <t>Проведение мероприятий по развитию малого и среднего предпринимательства</t>
  </si>
  <si>
    <t>Основное мероприятие "Организация мероприятий по развитию малого и среднего предпринимательства в городе Орске"</t>
  </si>
  <si>
    <t>Муниципальная программа "О развитии малого и среднего предпринимательства в городе Орске на 2019-2024 годы"</t>
  </si>
  <si>
    <t>Реализация мероприятий по обеспечению жильем молодых семей</t>
  </si>
  <si>
    <t>Реализация мероприятий подпрограммы "Обеспечение жильем молодых семей"</t>
  </si>
  <si>
    <t>Основное мероприятие "Поддержка молодых семей в решении жилищных проблем"</t>
  </si>
  <si>
    <t>Подпрограмма "Обеспечение жильем молодых семей в муниципальном образовании "Город Орск" на 2019-2024 годы"</t>
  </si>
  <si>
    <t>Создание условий для самореализации молодых людей, включая их в процессы социально-экономического, общественно-политического, патриотического и культурного развития общества</t>
  </si>
  <si>
    <t>Основное мероприятие "Организация и проведение мероприятий по обоснованной и целенаправленной занятости молодёжи"</t>
  </si>
  <si>
    <t>Подпрограмма "Поддержка талантливой молодежи города Орска на 2019-2024 годы"</t>
  </si>
  <si>
    <t>Муниципальная программа города Орска "Реализация молодежной политики в городе Орске на 2019-2024 годы"</t>
  </si>
  <si>
    <t>Обеспечение безопасности граждан и снижение уровня преступности на территории города, в том числе путем создания условий для деятельности народных дружин</t>
  </si>
  <si>
    <t>Основное мероприятие "Мероприятия, направленные на охрану общественного порядка на территории города Орска и создание условий для деятельности народных дружин"</t>
  </si>
  <si>
    <t>Подпрограмма "Профилактика правонарушений в городе Орске на 2019-2024 годы"</t>
  </si>
  <si>
    <t>Повышение эффективности профилактической работы, направленной на предупреждение возникновения и противодействие злоупотреблению наркотическими средствами и их незаконному обороту на территории города</t>
  </si>
  <si>
    <t>Основное мероприятие "Проведение комплекса мероприятий, направленных на предупреждение возникновения и противодействие злоупотреблению наркотическими средствами и их незаконному обороту на территории города"</t>
  </si>
  <si>
    <t>Подпрограмма "Комплексные меры противодействия злоупотреблению наркотиками и их незаконному обороту в городе Орске на 2019-2024 годы"</t>
  </si>
  <si>
    <t>Муниципальная программа "Здоровая молодежь - сильная молодежь" города Орска на 2019-2024 годы"</t>
  </si>
  <si>
    <t>Проведение работ по образованию земельных участков, постановке их на кадастровый учет и регистрация прав собственности</t>
  </si>
  <si>
    <t>Инвентаризация, оценка недвижимого имущества муниципальной собственности</t>
  </si>
  <si>
    <t>Основное мероприятие "Управление и распоряжение муниципальной собственностью"</t>
  </si>
  <si>
    <t>Основное мероприятие "Создание организационных условий для управления и распоряжения муниципальной собственностью"</t>
  </si>
  <si>
    <t>Подпрограмма "Эффективное управление и распоряжение муниципальной собственностью муниципального образования "Город Орск" в 2019-2024 годах"</t>
  </si>
  <si>
    <t>Осуществление мероприятий по повышению уровня технической оснащенности участников бюджетного процесса</t>
  </si>
  <si>
    <t>Основное мероприятие "Повышение качества управления финансами"</t>
  </si>
  <si>
    <t>Подпрограмма "Повышение эффективности бюджетных расходов города Орска"</t>
  </si>
  <si>
    <t>Процентные платежи по муниципальному долгу</t>
  </si>
  <si>
    <t>Основное мероприятие "Обслуживание муниципального долга"</t>
  </si>
  <si>
    <t>Основное мероприятие "Создание условий для осуществления бюджетного процесса"</t>
  </si>
  <si>
    <t>Подпрограмма "Организация и осуществление бюджетного процесса в городе Орске"</t>
  </si>
  <si>
    <t>Муниципальная программа "Эффективное управление и распоряжение муниципальной казной на 2019-2024 годы"</t>
  </si>
  <si>
    <t>Капитальные вложения в объекты муниципальной собственности</t>
  </si>
  <si>
    <t>Проведение мероприятий по оздоровлению экологической обстановки города</t>
  </si>
  <si>
    <t>Основное мероприятие "Мероприятие по оздоровлению экологической обстановки в городе Орске"</t>
  </si>
  <si>
    <t>Подпрограмма "Оздоровление экологической обстановки города Орска на 2019-2024 годы"</t>
  </si>
  <si>
    <t>Осуществление организации пассажирских перевозок</t>
  </si>
  <si>
    <t>Основное мероприятие "Обеспечение перевозок общественным пассажирским транспортом"</t>
  </si>
  <si>
    <t>Подпрограмма "Развитие муниципального общественного пассажирского транспорта на территории муниципального образования "Город Орск" на 2019-2024 годы"</t>
  </si>
  <si>
    <t>Мероприятия по повышению безопасности дорожного движения</t>
  </si>
  <si>
    <t>Основное мероприятие "Повышение безопасности дорожного движения"</t>
  </si>
  <si>
    <t>Подпрограмма "Повышение безопасности дорожного движения на территории города Орска на 2019-2024 годы"</t>
  </si>
  <si>
    <t>Обеспечение нормативно-правового и консультационно-методического регулирования программы</t>
  </si>
  <si>
    <t>Основное мероприятие "Создание организационных условий для осуществления мероприятий в сфере жилищно-коммунального хозяйства"</t>
  </si>
  <si>
    <t>Капитальный ремонт и ремонт автомобильных дорог общего пользования населенных пунктов</t>
  </si>
  <si>
    <t>Проведение мероприятий по содержанию и уходу за территориями кладбищ</t>
  </si>
  <si>
    <t>Проведение мероприятий по эвакуации умерших (погибших) с мест происшествий в учреждения, осуществляющие судебно-медицинскую экспертизу</t>
  </si>
  <si>
    <t>Проведение мероприятий связанных с обслуживанием посетителей в банях</t>
  </si>
  <si>
    <t>Ремонт и содержание автомобильных дорог общего пользования</t>
  </si>
  <si>
    <t>Проведение прочих мероприятий по благоустройству города</t>
  </si>
  <si>
    <t>Озеленение</t>
  </si>
  <si>
    <t>Уличное освещение</t>
  </si>
  <si>
    <t>Основное мероприятие "Дорожная деятельность в отношении автомобильных дорог общего пользования местного значения"</t>
  </si>
  <si>
    <t>Подпрограмма "Комплексное развитие объединенной дорожной сети г. Орска на 2019-2024 годы"</t>
  </si>
  <si>
    <t>Внесение взносов в фонд капитального ремонта</t>
  </si>
  <si>
    <t>Основное мероприятие "Проведение мероприятий по капитальному ремонту МКД"</t>
  </si>
  <si>
    <t>Подпрограмма "Проведение капитального ремонта многоквартирных домов города Орска на 2019-2024 годы"</t>
  </si>
  <si>
    <t>Основное мероприятие "Инвестиции в объекты капитального строительства муниципальной собственности"</t>
  </si>
  <si>
    <t>Муниципальная программа "Комфортные условия проживания в городе Орске на 2019–2024 годы"</t>
  </si>
  <si>
    <t>Деятельность спортивных школ</t>
  </si>
  <si>
    <t>Основное мероприятие "Совершенствование системы подготовки спортивного резерва и спорта высших достижений"</t>
  </si>
  <si>
    <t>Обеспечение деятельности по ведению бюджетного и бухгалтерского учета</t>
  </si>
  <si>
    <t>Основное мероприятие "Организация муниципального управления, способствующего развитию физической культуры, спорта и туризма"</t>
  </si>
  <si>
    <t>Организация и осуществление подготовки юношеских, молодежных, основного состава сборных команд и лучших спортсменов города по видам спорта, в том числе учебно-тренировочных сборов, для участия в официальных соревнованиях областного, регионального, всероссийского и международного уровня</t>
  </si>
  <si>
    <t>Основное мероприятие "Поддержка социально ориентированных некоммерческих организаций, осуществляющих деятельность в области физической культуры и спорта "</t>
  </si>
  <si>
    <t>Обеспечение условий для развития на территории городского округа физической культуры и спорта</t>
  </si>
  <si>
    <t>Основное мероприятие "Обеспечение условий для развития на территории муниципального образования «Город Орск» физической культуры и спорта"</t>
  </si>
  <si>
    <t>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</si>
  <si>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Основное мероприятие "Организация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</si>
  <si>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Муниципальная программа "Развитие физической культуры, спорта и туризма в городе Орске на 2019-2024 годы"</t>
  </si>
  <si>
    <t>Обеспечение сохранности, комплектования, учета архивных документов и их использования</t>
  </si>
  <si>
    <t>Основное мероприятие «Развитие архивного дела»</t>
  </si>
  <si>
    <t>Подпрограмма «Архивное дело»</t>
  </si>
  <si>
    <t>Обеспечение деятельности по ведению бюджетного, бухгалтерского и налогового учета</t>
  </si>
  <si>
    <t>Основное мероприятие "Организация муниципального управления в области культуры"</t>
  </si>
  <si>
    <t>Организация и проведение городских мероприятий и праздников</t>
  </si>
  <si>
    <t>Основное мероприятие "Организация и проведение городских мероприятий и праздников"</t>
  </si>
  <si>
    <t>Организация библиотечного обслуживания населения</t>
  </si>
  <si>
    <t>Основное мероприятие "Организация библиотечного обслуживания населения"</t>
  </si>
  <si>
    <t>Обеспечение доступа населения к музейным ценностям и сохранности музейного фонда</t>
  </si>
  <si>
    <t>Основное мероприятие "Обеспечение доступа населения к музейным ценностям и сохранности музейного фонда"</t>
  </si>
  <si>
    <t>Основное мероприятие "Организация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промыслов"</t>
  </si>
  <si>
    <t>Подпрограмма "Организация культурного досуга населения города Орска с участием муниципальных учреждений культуры на 2019-2024 годы"</t>
  </si>
  <si>
    <t>Предоставление дополнительного образования детям в сфере культуры и искусства</t>
  </si>
  <si>
    <t>Основное мероприятие "Предоставление дополнительного образования детям в сфере культуры и искусства"</t>
  </si>
  <si>
    <t>Подпрограмма "Обучение детей в школах искусств и в детской художественной школе города Орска на 2019 - 2024 годы"</t>
  </si>
  <si>
    <t>Муниципальная программа "Культура города Орска на 2019-2024 годы"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</si>
  <si>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</si>
  <si>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Осуществление переданных полномочий по содержанию ребенка в семье опекуна</t>
  </si>
  <si>
    <t>Осуществление переданных полномочий по ведению списка подлежащих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</si>
  <si>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переданных полномочий по организации и осуществлению деятельности по опеке и попечительству над несовершеннолетними</t>
  </si>
  <si>
    <t>Выплата единовременного пособия при всех формах устройства детей, лишенных родительского попечения, в семью</t>
  </si>
  <si>
    <t>Основное мероприятие "Выполнение государственных полномочий по организации и осуществлению деятельности по опеке и попечительству над несовершеннолетними"</t>
  </si>
  <si>
    <t>Подпрограмма "Защита прав детей, государственная поддержка детей-сирот и детей, оставшихся без попечения родителей"</t>
  </si>
  <si>
    <t>Осуществление переданных полномочий по финансовому обеспечению мероприятий по отдыху детей в каникулярное время</t>
  </si>
  <si>
    <t>Организация отдыха детей в лагерях дневного пребывания</t>
  </si>
  <si>
    <t>Основное мероприятие "Организация и проведение мероприятий в сфере отдыха детей"</t>
  </si>
  <si>
    <t>Подпрограмма "Организация отдыха детей в каникулярное время"</t>
  </si>
  <si>
    <t>Предоставление консультаций и методических услуг муниципальным образовательным организациям</t>
  </si>
  <si>
    <t>Основное мероприятие "Методическое финансово-экономическое сопровождение образовательного процесса и управление системой образования"</t>
  </si>
  <si>
    <t>Подпрограмма "Обеспечение деятельности в сфере образования"</t>
  </si>
  <si>
    <t>Предоставление дополнительного образования детям</t>
  </si>
  <si>
    <t>Основное мероприятие "Развитие дополнительного образования"</t>
  </si>
  <si>
    <t>Подпрограмма "Развитие дополнительного образования детей"</t>
  </si>
  <si>
    <t>Дополнительное финансовое обеспечение мероприятий по организации питания учащихся в общеобразовательных организациях</t>
  </si>
  <si>
    <t>Основное мероприятие "Обеспечение мероприятий по организации питания учащихся в общеобразовательных организациях"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</si>
  <si>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</si>
  <si>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Осуществление переданных полномочий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</si>
  <si>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Организация предоставления общего образования</t>
  </si>
  <si>
    <t>Основное мероприятие "Развитие общего образования"</t>
  </si>
  <si>
    <t>Подпрограмма "Развитие общего образования детей"</t>
  </si>
  <si>
    <t>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</t>
  </si>
  <si>
    <t>Основное мероприятие "Обеспечение обучения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дому"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</si>
  <si>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</si>
  <si>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Основное мероприятие "Обеспечение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</si>
  <si>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детей в муниципальных образовательных организациях, реализующих образовательную программу дошкольного образования</t>
  </si>
  <si>
    <t>Организация предоставления дошкольного образования, включая присмотр и уход за детьми в муниципальных образовательных организациях, реализующих образовательную программу дошкольного образования</t>
  </si>
  <si>
    <t>Основное мероприятие "Развитие дошкольного образования"</t>
  </si>
  <si>
    <t>Подпрограмма "Развитие дошкольного образования детей"</t>
  </si>
  <si>
    <t>Муниципальная программа "Развитие образования в городе Орске в 2019-2024 годах"</t>
  </si>
  <si>
    <t>Наименование программы</t>
  </si>
  <si>
    <t>Бюджетные инвестиции в объекты капитального строительства муниципальной собственности - переселение граждан города Орска из аварийного жилищного фонда</t>
  </si>
  <si>
    <t>Основное мероприятие "Переселение граждан из аварийных многоквартирных домов"</t>
  </si>
  <si>
    <t>Капитальный ремонт объектов коммунальной инфраструктуры</t>
  </si>
  <si>
    <t>Основное мероприятие "Ремонт объектов коммунальной инфраструктуры"</t>
  </si>
  <si>
    <t>Обеспечение безопасности пребывания в муниципальных образовательных учреждениях г. Орска</t>
  </si>
  <si>
    <t>Основное мероприятие «Обеспечение безопасности пребывания в муниципальных образовательных учреждениях г. Орска»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</si>
  <si>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</si>
  <si>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Основное мероприятие "Поддержка отрасли культуры"</t>
  </si>
  <si>
    <t>Строительство объектов коммунальной инфраструктуры</t>
  </si>
  <si>
    <t>Администрирование мест захоронения</t>
  </si>
  <si>
    <t>Возмещение стоимости изымаемого недвижимого имущества в целях реализации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</si>
  <si>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</si>
  <si>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</si>
  <si>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Подпрограмма "Переселение граждан города Орска из аварийного жилищного фонда на 2019-2024 годы"</t>
  </si>
  <si>
    <t>Основное мероприятие "Переселение граждан из аварийных многоквартирных домов, признанных аварийными после 01.01.2017 года"</t>
  </si>
  <si>
    <t>Муниципальная программа "Развитие сельскохозяйственного производства и сельских территорий города Орска на 2014–2022 годы"</t>
  </si>
  <si>
    <t>Подпрограмма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</si>
  <si>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>Основное мероприятие "Содействие развитию сельскохозяйственного производства"</t>
  </si>
  <si>
    <t>Реализация мероприятий муниципальной программы "Развитие сельскохозяйственного производства и сельских территорий города Орска на 2014-2022 годы"</t>
  </si>
  <si>
    <t>Софинансирование мероприятий по созданию условий для развития сельскохозяйственного производства, расширения рынка сельскохозяйственной продукции, сырья и продовольствия.</t>
  </si>
  <si>
    <t>Капитальные вложения в объекты муниципальной собственности (учреждения образования)</t>
  </si>
  <si>
    <t>Осуществление переданных полномочий по финансовому обеспечению бесплатным двухразовым питанием лиц с ограниченными возможностями здоровья, обучающихся в муниципальных общеобразовательных организациях, а также выплату ежемесячной денежной компенсации двухразового питания обучающимся с ограниченными возможностями здоровья, осваивающим программы начального общего, основного общего и среднего общего образования на дому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</si>
  <si>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</si>
  <si>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"Ежемесячное денежное вознаграждение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</si>
  <si>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</si>
  <si>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Модернизация муниципальных детских школ искусств по видам искусств путем их капитального ремонта</t>
  </si>
  <si>
    <t>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</t>
  </si>
  <si>
    <t>Основное мероприятие "Поддержка одаренных детей, обучающихся в общеобразовательных организациях"</t>
  </si>
  <si>
    <t>Мероприятия по развитию интеллектуальных и творческих способностей детей, обучающихся в общеобразовательных организациях</t>
  </si>
  <si>
    <t>Основное мероприятие "Поддержка одаренных детей, обучающихся в организациях дополнительного образования"</t>
  </si>
  <si>
    <t>Мероприятия по развитию интеллектуальных и творческих способностей детей, обучающихся в организациях дополнительного образования</t>
  </si>
  <si>
    <t>Подпрограмма "Модернизация объектов коммунальной инфраструктуры города Орска на 2019-2024 годы"</t>
  </si>
  <si>
    <t>Содержание и обслуживание муниципального имущества</t>
  </si>
  <si>
    <t>Приведение в нормативное состояние автомобильных дорог городских агломераций</t>
  </si>
  <si>
    <t>Подпрограмма "Благоустройство территории города Орска на 2019-2024 годы"</t>
  </si>
  <si>
    <t>Основное мероприятие "Обеспечение реализации мероприятий по благоустройству муниципального образования "Город Орск"</t>
  </si>
  <si>
    <t>Выполнение отдельных государственных полномочий по защите населения от болезней, общих для человека и животных, в части сбора, утилизации и уничтожения биологических отходов</t>
  </si>
  <si>
    <t>Осуществление отдельных государственных полномочий в сфере обращения с животными без владельцев</t>
  </si>
  <si>
    <t>Обеспечение публикации нормативно-правовых актов и информационное освещение деятельности органов местного самоуправления</t>
  </si>
  <si>
    <t>Учреждения, осуществляющие деятельность по работе с обращениями граждан и в сфере делопроизводства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</si>
  <si>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(субвенции бюджетам городских округов и муниципальных районов)</t>
  </si>
  <si>
    <t>Учреждения, обеспечивающие содействие в сфере закупок товаров, работ, услуг</t>
  </si>
  <si>
    <t>Осуществление переданных полномочий по созданию и организации деятельности комиссий по делам несовершеннолетних и защите их прав</t>
  </si>
  <si>
    <t>Осуществление переданных полномочий по формированию торгового реестра</t>
  </si>
  <si>
    <t>Осуществление переданных полномочий по созданию и организации деятельности административных комиссий</t>
  </si>
  <si>
    <t>Основное мероприятие "Развитие системы градорегулирования муниципального образования "Город Орск" в 2019 - 2024 годах"</t>
  </si>
  <si>
    <t>Подпрограмма "Обеспечение безопасности населения и защита территории муниципального образования "Город Орск" от опасностей, возникающих при военных конфликтах или вследствие этих конфликтов, а также при возникновении чрезвычайных ситуаций природного и техногенного характера на 2019-2024 годы"</t>
  </si>
  <si>
    <t>Основное мероприятие "Благоустройство территорий города Орска в рамках реализации мероприятий регионального проекта "Формирование комфортной городской среды в Оренбургской области"</t>
  </si>
  <si>
    <t>Реализация мероприятий муниципальной программы "Формирование современной городской среды"</t>
  </si>
  <si>
    <t>Реализация программ формирования современной городской среды</t>
  </si>
  <si>
    <t>Софинансирование программ формирования современной городской среды - благоустройство дворовых территорий</t>
  </si>
  <si>
    <t xml:space="preserve">Муниципальная программа «Комплексное развитие сельских территорий города Орска на 2021-2022 годы»
</t>
  </si>
  <si>
    <t>Основное мероприятие "Благоустройство сельских территорий города Орска"</t>
  </si>
  <si>
    <t>Реализация мероприятий по развитию сельских территорий</t>
  </si>
  <si>
    <t xml:space="preserve">Обеспечение комплексного развития сельских территорий </t>
  </si>
  <si>
    <t>План на 2021 г.</t>
  </si>
  <si>
    <t>Факт
01.04.2021</t>
  </si>
  <si>
    <t xml:space="preserve">Отклонение </t>
  </si>
  <si>
    <t>сумма</t>
  </si>
  <si>
    <t>%</t>
  </si>
  <si>
    <t>Факт
01.04.2020</t>
  </si>
  <si>
    <t>Отклонение</t>
  </si>
  <si>
    <t>4=3-2</t>
  </si>
  <si>
    <t>5=3/2</t>
  </si>
  <si>
    <t>7=3-6</t>
  </si>
  <si>
    <t>-</t>
  </si>
  <si>
    <t>рублей</t>
  </si>
  <si>
    <t xml:space="preserve">Исполнение бюджета города Орска по муниципальным программам на 01.04.2021 г.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</si>
</sst>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\.0\.00\.00000"/>
    <numFmt numFmtId="166" formatCode="#,##0.00_ ;[Red]\-#,##0.00\ 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64" fontId="2" fillId="2" borderId="0" xfId="32" applyNumberFormat="1" applyFont="1" applyFill="1" applyBorder="1" applyAlignment="1" applyProtection="1">
      <alignment wrapText="1"/>
      <protection hidden="1"/>
    </xf>
    <xf numFmtId="0" fontId="0" fillId="3" borderId="0" xfId="0" applyFill="1"/>
    <xf numFmtId="0" fontId="3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3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5" fillId="3" borderId="1" xfId="21" applyNumberFormat="1" applyFont="1" applyFill="1" applyBorder="1" applyAlignment="1" applyProtection="1">
      <alignment wrapText="1"/>
      <protection hidden="1"/>
    </xf>
    <xf numFmtId="164" fontId="5" fillId="3" borderId="1" xfId="22" applyNumberFormat="1" applyFont="1" applyFill="1" applyBorder="1" applyAlignment="1" applyProtection="1">
      <alignment wrapText="1"/>
      <protection hidden="1"/>
    </xf>
    <xf numFmtId="164" fontId="6" fillId="3" borderId="1" xfId="22" applyNumberFormat="1" applyFont="1" applyFill="1" applyBorder="1" applyAlignment="1" applyProtection="1">
      <alignment wrapText="1"/>
      <protection hidden="1"/>
    </xf>
    <xf numFmtId="10" fontId="6" fillId="3" borderId="1" xfId="22" applyNumberFormat="1" applyFont="1" applyFill="1" applyBorder="1" applyAlignment="1" applyProtection="1">
      <alignment wrapText="1"/>
      <protection hidden="1"/>
    </xf>
    <xf numFmtId="166" fontId="6" fillId="3" borderId="1" xfId="0" applyNumberFormat="1" applyFont="1" applyFill="1" applyBorder="1" applyAlignment="1">
      <alignment horizontal="center"/>
    </xf>
    <xf numFmtId="165" fontId="5" fillId="3" borderId="1" xfId="24" applyNumberFormat="1" applyFont="1" applyFill="1" applyBorder="1" applyAlignment="1" applyProtection="1">
      <alignment wrapText="1"/>
      <protection hidden="1"/>
    </xf>
    <xf numFmtId="164" fontId="5" fillId="3" borderId="1" xfId="25" applyNumberFormat="1" applyFont="1" applyFill="1" applyBorder="1" applyAlignment="1" applyProtection="1">
      <alignment wrapText="1"/>
      <protection hidden="1"/>
    </xf>
    <xf numFmtId="164" fontId="6" fillId="3" borderId="1" xfId="25" applyNumberFormat="1" applyFont="1" applyFill="1" applyBorder="1" applyAlignment="1" applyProtection="1">
      <alignment wrapText="1"/>
      <protection hidden="1"/>
    </xf>
    <xf numFmtId="165" fontId="5" fillId="3" borderId="1" xfId="26" applyNumberFormat="1" applyFont="1" applyFill="1" applyBorder="1" applyAlignment="1" applyProtection="1">
      <alignment wrapText="1"/>
      <protection hidden="1"/>
    </xf>
    <xf numFmtId="165" fontId="5" fillId="3" borderId="1" xfId="27" applyNumberFormat="1" applyFont="1" applyFill="1" applyBorder="1" applyAlignment="1" applyProtection="1">
      <alignment wrapText="1"/>
      <protection hidden="1"/>
    </xf>
    <xf numFmtId="165" fontId="5" fillId="3" borderId="1" xfId="29" applyNumberFormat="1" applyFont="1" applyFill="1" applyBorder="1" applyAlignment="1" applyProtection="1">
      <alignment wrapText="1"/>
      <protection hidden="1"/>
    </xf>
    <xf numFmtId="164" fontId="5" fillId="3" borderId="1" xfId="30" applyNumberFormat="1" applyFont="1" applyFill="1" applyBorder="1" applyAlignment="1" applyProtection="1">
      <alignment wrapText="1"/>
      <protection hidden="1"/>
    </xf>
    <xf numFmtId="164" fontId="6" fillId="3" borderId="1" xfId="30" applyNumberFormat="1" applyFont="1" applyFill="1" applyBorder="1" applyAlignment="1" applyProtection="1">
      <alignment wrapText="1"/>
      <protection hidden="1"/>
    </xf>
    <xf numFmtId="165" fontId="5" fillId="3" borderId="1" xfId="31" applyNumberFormat="1" applyFont="1" applyFill="1" applyBorder="1" applyAlignment="1" applyProtection="1">
      <alignment wrapText="1"/>
      <protection hidden="1"/>
    </xf>
    <xf numFmtId="164" fontId="5" fillId="3" borderId="1" xfId="32" applyNumberFormat="1" applyFont="1" applyFill="1" applyBorder="1" applyAlignment="1" applyProtection="1">
      <alignment wrapText="1"/>
      <protection hidden="1"/>
    </xf>
    <xf numFmtId="164" fontId="6" fillId="3" borderId="1" xfId="32" applyNumberFormat="1" applyFont="1" applyFill="1" applyBorder="1" applyAlignment="1" applyProtection="1">
      <alignment wrapText="1"/>
      <protection hidden="1"/>
    </xf>
    <xf numFmtId="165" fontId="5" fillId="3" borderId="1" xfId="33" applyNumberFormat="1" applyFont="1" applyFill="1" applyBorder="1" applyAlignment="1" applyProtection="1">
      <alignment wrapText="1"/>
      <protection hidden="1"/>
    </xf>
    <xf numFmtId="164" fontId="5" fillId="3" borderId="1" xfId="34" applyNumberFormat="1" applyFont="1" applyFill="1" applyBorder="1" applyAlignment="1" applyProtection="1">
      <alignment wrapText="1"/>
      <protection hidden="1"/>
    </xf>
    <xf numFmtId="164" fontId="6" fillId="3" borderId="1" xfId="34" applyNumberFormat="1" applyFont="1" applyFill="1" applyBorder="1" applyAlignment="1" applyProtection="1">
      <alignment wrapText="1"/>
      <protection hidden="1"/>
    </xf>
    <xf numFmtId="165" fontId="5" fillId="3" borderId="1" xfId="35" applyNumberFormat="1" applyFont="1" applyFill="1" applyBorder="1" applyAlignment="1" applyProtection="1">
      <alignment wrapText="1"/>
      <protection hidden="1"/>
    </xf>
    <xf numFmtId="164" fontId="5" fillId="3" borderId="1" xfId="36" applyNumberFormat="1" applyFont="1" applyFill="1" applyBorder="1" applyAlignment="1" applyProtection="1">
      <alignment/>
      <protection hidden="1"/>
    </xf>
    <xf numFmtId="164" fontId="6" fillId="3" borderId="1" xfId="36" applyNumberFormat="1" applyFont="1" applyFill="1" applyBorder="1" applyAlignment="1" applyProtection="1">
      <alignment/>
      <protection hidden="1"/>
    </xf>
    <xf numFmtId="165" fontId="5" fillId="4" borderId="1" xfId="21" applyNumberFormat="1" applyFont="1" applyFill="1" applyBorder="1" applyAlignment="1" applyProtection="1">
      <alignment wrapText="1"/>
      <protection hidden="1"/>
    </xf>
    <xf numFmtId="164" fontId="5" fillId="4" borderId="1" xfId="22" applyNumberFormat="1" applyFont="1" applyFill="1" applyBorder="1" applyAlignment="1" applyProtection="1">
      <alignment wrapText="1"/>
      <protection hidden="1"/>
    </xf>
    <xf numFmtId="164" fontId="6" fillId="4" borderId="1" xfId="22" applyNumberFormat="1" applyFont="1" applyFill="1" applyBorder="1" applyAlignment="1" applyProtection="1">
      <alignment wrapText="1"/>
      <protection hidden="1"/>
    </xf>
    <xf numFmtId="10" fontId="6" fillId="4" borderId="1" xfId="22" applyNumberFormat="1" applyFont="1" applyFill="1" applyBorder="1" applyAlignment="1" applyProtection="1">
      <alignment wrapText="1"/>
      <protection hidden="1"/>
    </xf>
    <xf numFmtId="166" fontId="6" fillId="4" borderId="1" xfId="0" applyNumberFormat="1" applyFont="1" applyFill="1" applyBorder="1" applyAlignment="1">
      <alignment horizontal="center"/>
    </xf>
    <xf numFmtId="165" fontId="5" fillId="4" borderId="1" xfId="24" applyNumberFormat="1" applyFont="1" applyFill="1" applyBorder="1" applyAlignment="1" applyProtection="1">
      <alignment wrapText="1"/>
      <protection hidden="1"/>
    </xf>
    <xf numFmtId="164" fontId="5" fillId="4" borderId="1" xfId="25" applyNumberFormat="1" applyFont="1" applyFill="1" applyBorder="1" applyAlignment="1" applyProtection="1">
      <alignment wrapText="1"/>
      <protection hidden="1"/>
    </xf>
    <xf numFmtId="164" fontId="6" fillId="4" borderId="1" xfId="25" applyNumberFormat="1" applyFont="1" applyFill="1" applyBorder="1" applyAlignment="1" applyProtection="1">
      <alignment wrapText="1"/>
      <protection hidden="1"/>
    </xf>
    <xf numFmtId="164" fontId="5" fillId="4" borderId="1" xfId="23" applyNumberFormat="1" applyFont="1" applyFill="1" applyBorder="1" applyAlignment="1" applyProtection="1">
      <alignment/>
      <protection hidden="1"/>
    </xf>
    <xf numFmtId="165" fontId="5" fillId="4" borderId="1" xfId="29" applyNumberFormat="1" applyFont="1" applyFill="1" applyBorder="1" applyAlignment="1" applyProtection="1">
      <alignment wrapText="1"/>
      <protection hidden="1"/>
    </xf>
    <xf numFmtId="164" fontId="5" fillId="4" borderId="1" xfId="30" applyNumberFormat="1" applyFont="1" applyFill="1" applyBorder="1" applyAlignment="1" applyProtection="1">
      <alignment wrapText="1"/>
      <protection hidden="1"/>
    </xf>
    <xf numFmtId="164" fontId="6" fillId="4" borderId="1" xfId="30" applyNumberFormat="1" applyFont="1" applyFill="1" applyBorder="1" applyAlignment="1" applyProtection="1">
      <alignment wrapText="1"/>
      <protection hidden="1"/>
    </xf>
    <xf numFmtId="165" fontId="5" fillId="4" borderId="1" xfId="35" applyNumberFormat="1" applyFont="1" applyFill="1" applyBorder="1" applyAlignment="1" applyProtection="1">
      <alignment wrapText="1"/>
      <protection hidden="1"/>
    </xf>
    <xf numFmtId="164" fontId="5" fillId="4" borderId="1" xfId="36" applyNumberFormat="1" applyFont="1" applyFill="1" applyBorder="1" applyAlignment="1" applyProtection="1">
      <alignment/>
      <protection hidden="1"/>
    </xf>
    <xf numFmtId="164" fontId="6" fillId="4" borderId="1" xfId="36" applyNumberFormat="1" applyFont="1" applyFill="1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Обычный 5" xfId="23"/>
    <cellStyle name="Обычный 6" xfId="24"/>
    <cellStyle name="Обычный 7" xfId="25"/>
    <cellStyle name="Обычный 8" xfId="26"/>
    <cellStyle name="Обычный 10" xfId="27"/>
    <cellStyle name="Обычный 11" xfId="28"/>
    <cellStyle name="Обычный 13" xfId="29"/>
    <cellStyle name="Обычный 14" xfId="30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21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1"/>
  <sheetViews>
    <sheetView showGridLines="0" tabSelected="1" workbookViewId="0" topLeftCell="A224">
      <selection activeCell="A244" sqref="A244"/>
    </sheetView>
  </sheetViews>
  <sheetFormatPr defaultColWidth="9.00390625" defaultRowHeight="15.75"/>
  <cols>
    <col min="1" max="1" width="8.00390625" style="1" customWidth="1"/>
    <col min="2" max="2" width="7.125" style="1" customWidth="1"/>
    <col min="3" max="3" width="8.00390625" style="1" customWidth="1"/>
    <col min="4" max="4" width="18.625" style="1" customWidth="1"/>
    <col min="5" max="5" width="15.00390625" style="0" bestFit="1" customWidth="1"/>
    <col min="6" max="6" width="14.00390625" style="0" customWidth="1"/>
    <col min="7" max="7" width="15.625" style="5" customWidth="1"/>
    <col min="8" max="8" width="14.375" style="0" customWidth="1"/>
    <col min="9" max="9" width="17.625" style="0" customWidth="1"/>
    <col min="10" max="10" width="15.25390625" style="0" customWidth="1"/>
    <col min="11" max="218" width="8.00390625" style="0" customWidth="1"/>
  </cols>
  <sheetData>
    <row r="1" spans="1:10" s="7" customFormat="1" ht="45" customHeight="1">
      <c r="A1" s="8" t="s">
        <v>236</v>
      </c>
      <c r="B1" s="8"/>
      <c r="C1" s="8"/>
      <c r="D1" s="8"/>
      <c r="E1" s="8"/>
      <c r="F1" s="8"/>
      <c r="G1" s="8"/>
      <c r="H1" s="8"/>
      <c r="I1" s="8"/>
      <c r="J1" s="8"/>
    </row>
    <row r="2" spans="1:10" s="7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 t="s">
        <v>235</v>
      </c>
    </row>
    <row r="3" spans="1:10" s="1" customFormat="1" ht="37.5" customHeight="1">
      <c r="A3" s="9" t="s">
        <v>168</v>
      </c>
      <c r="B3" s="9"/>
      <c r="C3" s="9"/>
      <c r="D3" s="9"/>
      <c r="E3" s="9" t="s">
        <v>224</v>
      </c>
      <c r="F3" s="9" t="s">
        <v>225</v>
      </c>
      <c r="G3" s="9" t="s">
        <v>226</v>
      </c>
      <c r="H3" s="9"/>
      <c r="I3" s="9" t="s">
        <v>229</v>
      </c>
      <c r="J3" s="9" t="s">
        <v>230</v>
      </c>
    </row>
    <row r="4" spans="1:10" s="1" customFormat="1" ht="36" customHeight="1">
      <c r="A4" s="9"/>
      <c r="B4" s="9"/>
      <c r="C4" s="9"/>
      <c r="D4" s="9"/>
      <c r="E4" s="9"/>
      <c r="F4" s="9"/>
      <c r="G4" s="10" t="s">
        <v>227</v>
      </c>
      <c r="H4" s="11" t="s">
        <v>228</v>
      </c>
      <c r="I4" s="9"/>
      <c r="J4" s="9"/>
    </row>
    <row r="5" spans="1:10" ht="15.75">
      <c r="A5" s="9">
        <v>1</v>
      </c>
      <c r="B5" s="9"/>
      <c r="C5" s="9"/>
      <c r="D5" s="9"/>
      <c r="E5" s="12">
        <v>2</v>
      </c>
      <c r="F5" s="12">
        <v>3</v>
      </c>
      <c r="G5" s="13" t="s">
        <v>231</v>
      </c>
      <c r="H5" s="12" t="s">
        <v>232</v>
      </c>
      <c r="I5" s="12">
        <v>6</v>
      </c>
      <c r="J5" s="14" t="s">
        <v>233</v>
      </c>
    </row>
    <row r="6" spans="1:10" ht="30" customHeight="1">
      <c r="A6" s="37" t="s">
        <v>167</v>
      </c>
      <c r="B6" s="37"/>
      <c r="C6" s="37"/>
      <c r="D6" s="37"/>
      <c r="E6" s="38">
        <v>2878826327</v>
      </c>
      <c r="F6" s="38">
        <v>715703091.32</v>
      </c>
      <c r="G6" s="39">
        <f>F6-E6</f>
        <v>-2163123235.68</v>
      </c>
      <c r="H6" s="40">
        <f>F6/E6</f>
        <v>0.24860933242396321</v>
      </c>
      <c r="I6" s="39">
        <v>664618303.86</v>
      </c>
      <c r="J6" s="41">
        <f>F6-I6</f>
        <v>51084787.46000004</v>
      </c>
    </row>
    <row r="7" spans="1:10" ht="40.5" customHeight="1">
      <c r="A7" s="20" t="s">
        <v>166</v>
      </c>
      <c r="B7" s="20"/>
      <c r="C7" s="20"/>
      <c r="D7" s="20"/>
      <c r="E7" s="21">
        <v>1181972658.86</v>
      </c>
      <c r="F7" s="21">
        <v>281141738.16</v>
      </c>
      <c r="G7" s="17">
        <f aca="true" t="shared" si="0" ref="G7:G66">F7-E7</f>
        <v>-900830920.6999998</v>
      </c>
      <c r="H7" s="18">
        <f aca="true" t="shared" si="1" ref="H7:H66">F7/E7</f>
        <v>0.2378580723103682</v>
      </c>
      <c r="I7" s="22">
        <v>290719988.32</v>
      </c>
      <c r="J7" s="19">
        <f aca="true" t="shared" si="2" ref="J7:J66">F7-I7</f>
        <v>-9578250.159999967</v>
      </c>
    </row>
    <row r="8" spans="1:10" ht="18" customHeight="1">
      <c r="A8" s="15" t="s">
        <v>165</v>
      </c>
      <c r="B8" s="15"/>
      <c r="C8" s="15"/>
      <c r="D8" s="15"/>
      <c r="E8" s="16">
        <v>1151460158.86</v>
      </c>
      <c r="F8" s="16">
        <v>273618039.67</v>
      </c>
      <c r="G8" s="17">
        <f t="shared" si="0"/>
        <v>-877842119.1899998</v>
      </c>
      <c r="H8" s="18">
        <f t="shared" si="1"/>
        <v>0.23762701433013092</v>
      </c>
      <c r="I8" s="17">
        <v>281172417.46000004</v>
      </c>
      <c r="J8" s="19">
        <f t="shared" si="2"/>
        <v>-7554377.790000021</v>
      </c>
    </row>
    <row r="9" spans="1:10" ht="51" customHeight="1">
      <c r="A9" s="15" t="s">
        <v>164</v>
      </c>
      <c r="B9" s="15"/>
      <c r="C9" s="15"/>
      <c r="D9" s="15"/>
      <c r="E9" s="16">
        <v>573536511.86</v>
      </c>
      <c r="F9" s="16">
        <v>127985136.17</v>
      </c>
      <c r="G9" s="17">
        <f t="shared" si="0"/>
        <v>-445551375.69</v>
      </c>
      <c r="H9" s="18">
        <f t="shared" si="1"/>
        <v>0.2231508082283018</v>
      </c>
      <c r="I9" s="17">
        <v>130140639.46</v>
      </c>
      <c r="J9" s="19">
        <f t="shared" si="2"/>
        <v>-2155503.2899999917</v>
      </c>
    </row>
    <row r="10" spans="1:10" ht="63" customHeight="1">
      <c r="A10" s="15" t="s">
        <v>163</v>
      </c>
      <c r="B10" s="15"/>
      <c r="C10" s="15"/>
      <c r="D10" s="15"/>
      <c r="E10" s="16">
        <v>577923647</v>
      </c>
      <c r="F10" s="16">
        <v>145632903.5</v>
      </c>
      <c r="G10" s="17">
        <f t="shared" si="0"/>
        <v>-432290743.5</v>
      </c>
      <c r="H10" s="18">
        <f t="shared" si="1"/>
        <v>0.25199332862737145</v>
      </c>
      <c r="I10" s="17">
        <v>151031778</v>
      </c>
      <c r="J10" s="19">
        <f t="shared" si="2"/>
        <v>-5398874.5</v>
      </c>
    </row>
    <row r="11" spans="1:10" ht="51" customHeight="1">
      <c r="A11" s="15" t="s">
        <v>162</v>
      </c>
      <c r="B11" s="15"/>
      <c r="C11" s="15"/>
      <c r="D11" s="15"/>
      <c r="E11" s="16">
        <v>25958000</v>
      </c>
      <c r="F11" s="16">
        <v>6444501.34</v>
      </c>
      <c r="G11" s="17">
        <f t="shared" si="0"/>
        <v>-19513498.66</v>
      </c>
      <c r="H11" s="18">
        <f t="shared" si="1"/>
        <v>0.2482664820093998</v>
      </c>
      <c r="I11" s="17">
        <v>8217497.109999999</v>
      </c>
      <c r="J11" s="19">
        <f t="shared" si="2"/>
        <v>-1772995.7699999996</v>
      </c>
    </row>
    <row r="12" spans="1:10" ht="61.5" customHeight="1">
      <c r="A12" s="15" t="s">
        <v>161</v>
      </c>
      <c r="B12" s="15"/>
      <c r="C12" s="15"/>
      <c r="D12" s="15"/>
      <c r="E12" s="16">
        <v>25958000</v>
      </c>
      <c r="F12" s="16">
        <v>6444501.34</v>
      </c>
      <c r="G12" s="17">
        <f t="shared" si="0"/>
        <v>-19513498.66</v>
      </c>
      <c r="H12" s="18">
        <f t="shared" si="1"/>
        <v>0.2482664820093998</v>
      </c>
      <c r="I12" s="17">
        <v>8217497.109999999</v>
      </c>
      <c r="J12" s="19">
        <f t="shared" si="2"/>
        <v>-1772995.7699999996</v>
      </c>
    </row>
    <row r="13" spans="1:10" ht="61.5" customHeight="1">
      <c r="A13" s="15" t="s">
        <v>160</v>
      </c>
      <c r="B13" s="15"/>
      <c r="C13" s="15"/>
      <c r="D13" s="15"/>
      <c r="E13" s="16">
        <v>4554500</v>
      </c>
      <c r="F13" s="16">
        <v>1079197.15</v>
      </c>
      <c r="G13" s="17">
        <f t="shared" si="0"/>
        <v>-3475302.85</v>
      </c>
      <c r="H13" s="18">
        <f t="shared" si="1"/>
        <v>0.23695183884070697</v>
      </c>
      <c r="I13" s="17">
        <v>1330073.75</v>
      </c>
      <c r="J13" s="19">
        <f t="shared" si="2"/>
        <v>-250876.6000000001</v>
      </c>
    </row>
    <row r="14" spans="1:10" ht="42.75" customHeight="1">
      <c r="A14" s="15" t="s">
        <v>159</v>
      </c>
      <c r="B14" s="15"/>
      <c r="C14" s="15"/>
      <c r="D14" s="15"/>
      <c r="E14" s="16">
        <v>4554500</v>
      </c>
      <c r="F14" s="16">
        <v>1079197.15</v>
      </c>
      <c r="G14" s="17">
        <f t="shared" si="0"/>
        <v>-3475302.85</v>
      </c>
      <c r="H14" s="18">
        <f t="shared" si="1"/>
        <v>0.23695183884070697</v>
      </c>
      <c r="I14" s="17">
        <v>1330073.75</v>
      </c>
      <c r="J14" s="19">
        <f t="shared" si="2"/>
        <v>-250876.6000000001</v>
      </c>
    </row>
    <row r="15" spans="1:10" ht="18" customHeight="1">
      <c r="A15" s="20" t="s">
        <v>158</v>
      </c>
      <c r="B15" s="20"/>
      <c r="C15" s="20"/>
      <c r="D15" s="20"/>
      <c r="E15" s="21">
        <v>1352085995.83</v>
      </c>
      <c r="F15" s="21">
        <v>351400953.1</v>
      </c>
      <c r="G15" s="17">
        <f t="shared" si="0"/>
        <v>-1000685042.7299999</v>
      </c>
      <c r="H15" s="18">
        <f t="shared" si="1"/>
        <v>0.25989541655173115</v>
      </c>
      <c r="I15" s="22">
        <v>292131541.04</v>
      </c>
      <c r="J15" s="19">
        <f t="shared" si="2"/>
        <v>59269412.06</v>
      </c>
    </row>
    <row r="16" spans="1:10" ht="18" customHeight="1">
      <c r="A16" s="15" t="s">
        <v>157</v>
      </c>
      <c r="B16" s="15"/>
      <c r="C16" s="15"/>
      <c r="D16" s="15"/>
      <c r="E16" s="16">
        <v>1102362928.09</v>
      </c>
      <c r="F16" s="16">
        <v>284884135.29</v>
      </c>
      <c r="G16" s="17">
        <f t="shared" si="0"/>
        <v>-817478792.8</v>
      </c>
      <c r="H16" s="18">
        <f t="shared" si="1"/>
        <v>0.2584304388606411</v>
      </c>
      <c r="I16" s="17">
        <v>284050990.37</v>
      </c>
      <c r="J16" s="19">
        <f t="shared" si="2"/>
        <v>833144.9200000167</v>
      </c>
    </row>
    <row r="17" spans="1:10" ht="29.25" customHeight="1">
      <c r="A17" s="15" t="s">
        <v>189</v>
      </c>
      <c r="B17" s="15"/>
      <c r="C17" s="15"/>
      <c r="D17" s="15"/>
      <c r="E17" s="16">
        <v>187003.79</v>
      </c>
      <c r="F17" s="16">
        <v>29503.79</v>
      </c>
      <c r="G17" s="17">
        <f t="shared" si="0"/>
        <v>-157500</v>
      </c>
      <c r="H17" s="18">
        <f t="shared" si="1"/>
        <v>0.15777108046847607</v>
      </c>
      <c r="I17" s="17">
        <v>0</v>
      </c>
      <c r="J17" s="19">
        <f t="shared" si="2"/>
        <v>29503.79</v>
      </c>
    </row>
    <row r="18" spans="1:10" ht="18" customHeight="1">
      <c r="A18" s="15" t="s">
        <v>156</v>
      </c>
      <c r="B18" s="15"/>
      <c r="C18" s="15"/>
      <c r="D18" s="15"/>
      <c r="E18" s="16">
        <v>277936271.3</v>
      </c>
      <c r="F18" s="16">
        <v>79946275.66</v>
      </c>
      <c r="G18" s="17">
        <f t="shared" si="0"/>
        <v>-197989995.64000002</v>
      </c>
      <c r="H18" s="18">
        <f t="shared" si="1"/>
        <v>0.28764247029027473</v>
      </c>
      <c r="I18" s="17">
        <v>84121943.37</v>
      </c>
      <c r="J18" s="19">
        <f t="shared" si="2"/>
        <v>-4175667.7100000083</v>
      </c>
    </row>
    <row r="19" spans="1:10" ht="73.5" customHeight="1">
      <c r="A19" s="15" t="s">
        <v>155</v>
      </c>
      <c r="B19" s="15"/>
      <c r="C19" s="15"/>
      <c r="D19" s="15"/>
      <c r="E19" s="16">
        <v>7918300</v>
      </c>
      <c r="F19" s="16">
        <v>1979259.34</v>
      </c>
      <c r="G19" s="17">
        <f t="shared" si="0"/>
        <v>-5939040.66</v>
      </c>
      <c r="H19" s="18">
        <f t="shared" si="1"/>
        <v>0.24996013538259476</v>
      </c>
      <c r="I19" s="17">
        <v>2007825</v>
      </c>
      <c r="J19" s="19">
        <f t="shared" si="2"/>
        <v>-28565.659999999916</v>
      </c>
    </row>
    <row r="20" spans="1:10" ht="57.75" customHeight="1">
      <c r="A20" s="15" t="s">
        <v>154</v>
      </c>
      <c r="B20" s="15"/>
      <c r="C20" s="15"/>
      <c r="D20" s="15"/>
      <c r="E20" s="16">
        <v>816321353</v>
      </c>
      <c r="F20" s="16">
        <v>202929096.5</v>
      </c>
      <c r="G20" s="17">
        <f t="shared" si="0"/>
        <v>-613392256.5</v>
      </c>
      <c r="H20" s="18">
        <f t="shared" si="1"/>
        <v>0.24858971991144277</v>
      </c>
      <c r="I20" s="17">
        <v>197921222</v>
      </c>
      <c r="J20" s="19">
        <f t="shared" si="2"/>
        <v>5007874.5</v>
      </c>
    </row>
    <row r="21" spans="1:10" ht="32.25" customHeight="1">
      <c r="A21" s="15" t="s">
        <v>153</v>
      </c>
      <c r="B21" s="15"/>
      <c r="C21" s="15"/>
      <c r="D21" s="15"/>
      <c r="E21" s="16">
        <v>151160167.74</v>
      </c>
      <c r="F21" s="16">
        <v>41595198.21</v>
      </c>
      <c r="G21" s="17">
        <f t="shared" si="0"/>
        <v>-109564969.53</v>
      </c>
      <c r="H21" s="18">
        <f t="shared" si="1"/>
        <v>0.2751730090796471</v>
      </c>
      <c r="I21" s="17">
        <v>8075940.87</v>
      </c>
      <c r="J21" s="19">
        <f t="shared" si="2"/>
        <v>33519257.34</v>
      </c>
    </row>
    <row r="22" spans="1:10" ht="32.25" customHeight="1">
      <c r="A22" s="15" t="s">
        <v>190</v>
      </c>
      <c r="B22" s="15"/>
      <c r="C22" s="15"/>
      <c r="D22" s="15"/>
      <c r="E22" s="16">
        <v>6668400</v>
      </c>
      <c r="F22" s="16">
        <v>995410</v>
      </c>
      <c r="G22" s="17">
        <f t="shared" si="0"/>
        <v>-5672990</v>
      </c>
      <c r="H22" s="18">
        <f t="shared" si="1"/>
        <v>0.14927268910083377</v>
      </c>
      <c r="I22" s="17">
        <v>0</v>
      </c>
      <c r="J22" s="19">
        <f t="shared" si="2"/>
        <v>995410</v>
      </c>
    </row>
    <row r="23" spans="1:10" ht="32.25" customHeight="1">
      <c r="A23" s="15" t="s">
        <v>191</v>
      </c>
      <c r="B23" s="15"/>
      <c r="C23" s="15"/>
      <c r="D23" s="15"/>
      <c r="E23" s="16">
        <v>116353900</v>
      </c>
      <c r="F23" s="16">
        <v>34086900.58</v>
      </c>
      <c r="G23" s="17">
        <f t="shared" si="0"/>
        <v>-82266999.42</v>
      </c>
      <c r="H23" s="18">
        <f t="shared" si="1"/>
        <v>0.29295881427266296</v>
      </c>
      <c r="I23" s="17">
        <v>0</v>
      </c>
      <c r="J23" s="19">
        <f t="shared" si="2"/>
        <v>34086900.58</v>
      </c>
    </row>
    <row r="24" spans="1:10" ht="32.25" customHeight="1">
      <c r="A24" s="15" t="s">
        <v>152</v>
      </c>
      <c r="B24" s="15"/>
      <c r="C24" s="15"/>
      <c r="D24" s="15"/>
      <c r="E24" s="16">
        <v>28137867.74</v>
      </c>
      <c r="F24" s="16">
        <v>6512887.63</v>
      </c>
      <c r="G24" s="17">
        <f t="shared" si="0"/>
        <v>-21624980.11</v>
      </c>
      <c r="H24" s="18">
        <f t="shared" si="1"/>
        <v>0.2314634388852949</v>
      </c>
      <c r="I24" s="17">
        <v>8075940.87</v>
      </c>
      <c r="J24" s="19">
        <f t="shared" si="2"/>
        <v>-1563053.2400000002</v>
      </c>
    </row>
    <row r="25" spans="1:10" ht="21" customHeight="1">
      <c r="A25" s="15" t="s">
        <v>196</v>
      </c>
      <c r="B25" s="15"/>
      <c r="C25" s="15"/>
      <c r="D25" s="15"/>
      <c r="E25" s="16">
        <v>370000</v>
      </c>
      <c r="F25" s="16">
        <v>36493.6</v>
      </c>
      <c r="G25" s="17">
        <f t="shared" si="0"/>
        <v>-333506.4</v>
      </c>
      <c r="H25" s="18">
        <f t="shared" si="1"/>
        <v>0.09863135135135134</v>
      </c>
      <c r="I25" s="17">
        <v>4609.8</v>
      </c>
      <c r="J25" s="19">
        <f t="shared" si="2"/>
        <v>31883.8</v>
      </c>
    </row>
    <row r="26" spans="1:10" ht="21.75" customHeight="1">
      <c r="A26" s="15" t="s">
        <v>197</v>
      </c>
      <c r="B26" s="15"/>
      <c r="C26" s="15"/>
      <c r="D26" s="15"/>
      <c r="E26" s="16">
        <v>370000</v>
      </c>
      <c r="F26" s="16">
        <v>36493.6</v>
      </c>
      <c r="G26" s="17">
        <f t="shared" si="0"/>
        <v>-333506.4</v>
      </c>
      <c r="H26" s="18">
        <f t="shared" si="1"/>
        <v>0.09863135135135134</v>
      </c>
      <c r="I26" s="17">
        <v>4609.8</v>
      </c>
      <c r="J26" s="19">
        <f t="shared" si="2"/>
        <v>31883.8</v>
      </c>
    </row>
    <row r="27" spans="1:10" ht="21.75" customHeight="1">
      <c r="A27" s="15" t="s">
        <v>192</v>
      </c>
      <c r="B27" s="15"/>
      <c r="C27" s="15"/>
      <c r="D27" s="15"/>
      <c r="E27" s="16">
        <v>98192900</v>
      </c>
      <c r="F27" s="16">
        <v>24885126</v>
      </c>
      <c r="G27" s="17">
        <f t="shared" si="0"/>
        <v>-73307774</v>
      </c>
      <c r="H27" s="18">
        <f t="shared" si="1"/>
        <v>0.25343101181449984</v>
      </c>
      <c r="I27" s="17">
        <v>0</v>
      </c>
      <c r="J27" s="19">
        <f t="shared" si="2"/>
        <v>24885126</v>
      </c>
    </row>
    <row r="28" spans="1:10" ht="21.75" customHeight="1">
      <c r="A28" s="15" t="s">
        <v>193</v>
      </c>
      <c r="B28" s="15"/>
      <c r="C28" s="15"/>
      <c r="D28" s="15"/>
      <c r="E28" s="16">
        <v>98192900</v>
      </c>
      <c r="F28" s="16">
        <v>24885126</v>
      </c>
      <c r="G28" s="17">
        <f t="shared" si="0"/>
        <v>-73307774</v>
      </c>
      <c r="H28" s="18">
        <f t="shared" si="1"/>
        <v>0.25343101181449984</v>
      </c>
      <c r="I28" s="17">
        <v>0</v>
      </c>
      <c r="J28" s="19">
        <f t="shared" si="2"/>
        <v>24885126</v>
      </c>
    </row>
    <row r="29" spans="1:10" ht="18" customHeight="1">
      <c r="A29" s="20" t="s">
        <v>151</v>
      </c>
      <c r="B29" s="20"/>
      <c r="C29" s="20"/>
      <c r="D29" s="20"/>
      <c r="E29" s="21">
        <v>205350112.31</v>
      </c>
      <c r="F29" s="21">
        <v>55842196.05</v>
      </c>
      <c r="G29" s="17">
        <f t="shared" si="0"/>
        <v>-149507916.26</v>
      </c>
      <c r="H29" s="18">
        <f t="shared" si="1"/>
        <v>0.2719365254872599</v>
      </c>
      <c r="I29" s="22">
        <v>54578940.94</v>
      </c>
      <c r="J29" s="19">
        <f t="shared" si="2"/>
        <v>1263255.1099999994</v>
      </c>
    </row>
    <row r="30" spans="1:10" ht="21.75" customHeight="1">
      <c r="A30" s="15" t="s">
        <v>150</v>
      </c>
      <c r="B30" s="15"/>
      <c r="C30" s="15"/>
      <c r="D30" s="15"/>
      <c r="E30" s="16">
        <v>204980112.31</v>
      </c>
      <c r="F30" s="16">
        <v>55835996.05</v>
      </c>
      <c r="G30" s="17">
        <f t="shared" si="0"/>
        <v>-149144116.26</v>
      </c>
      <c r="H30" s="18">
        <f t="shared" si="1"/>
        <v>0.2723971385358443</v>
      </c>
      <c r="I30" s="17">
        <v>54461801.24</v>
      </c>
      <c r="J30" s="19">
        <f t="shared" si="2"/>
        <v>1374194.809999995</v>
      </c>
    </row>
    <row r="31" spans="1:10" ht="18" customHeight="1">
      <c r="A31" s="15" t="s">
        <v>149</v>
      </c>
      <c r="B31" s="15"/>
      <c r="C31" s="15"/>
      <c r="D31" s="15"/>
      <c r="E31" s="16">
        <v>204980112.31</v>
      </c>
      <c r="F31" s="16">
        <v>55835996.05</v>
      </c>
      <c r="G31" s="17">
        <f t="shared" si="0"/>
        <v>-149144116.26</v>
      </c>
      <c r="H31" s="18">
        <f t="shared" si="1"/>
        <v>0.2723971385358443</v>
      </c>
      <c r="I31" s="17">
        <v>54461801.24</v>
      </c>
      <c r="J31" s="19">
        <f t="shared" si="2"/>
        <v>1374194.809999995</v>
      </c>
    </row>
    <row r="32" spans="1:10" ht="27" customHeight="1">
      <c r="A32" s="15" t="s">
        <v>198</v>
      </c>
      <c r="B32" s="15"/>
      <c r="C32" s="15"/>
      <c r="D32" s="15"/>
      <c r="E32" s="16">
        <v>370000</v>
      </c>
      <c r="F32" s="16">
        <v>6200</v>
      </c>
      <c r="G32" s="17">
        <f t="shared" si="0"/>
        <v>-363800</v>
      </c>
      <c r="H32" s="18">
        <f t="shared" si="1"/>
        <v>0.016756756756756756</v>
      </c>
      <c r="I32" s="17">
        <v>117139.7</v>
      </c>
      <c r="J32" s="19">
        <f t="shared" si="2"/>
        <v>-110939.7</v>
      </c>
    </row>
    <row r="33" spans="1:10" ht="21.75" customHeight="1">
      <c r="A33" s="15" t="s">
        <v>199</v>
      </c>
      <c r="B33" s="15"/>
      <c r="C33" s="15"/>
      <c r="D33" s="15"/>
      <c r="E33" s="16">
        <v>370000</v>
      </c>
      <c r="F33" s="16">
        <v>6200</v>
      </c>
      <c r="G33" s="17">
        <f t="shared" si="0"/>
        <v>-363800</v>
      </c>
      <c r="H33" s="18">
        <f t="shared" si="1"/>
        <v>0.016756756756756756</v>
      </c>
      <c r="I33" s="17">
        <v>117139.7</v>
      </c>
      <c r="J33" s="19">
        <f t="shared" si="2"/>
        <v>-110939.7</v>
      </c>
    </row>
    <row r="34" spans="1:10" ht="21.75" customHeight="1">
      <c r="A34" s="20" t="s">
        <v>148</v>
      </c>
      <c r="B34" s="20"/>
      <c r="C34" s="20"/>
      <c r="D34" s="20"/>
      <c r="E34" s="21">
        <v>54244440</v>
      </c>
      <c r="F34" s="21">
        <v>12164069.53</v>
      </c>
      <c r="G34" s="17">
        <f t="shared" si="0"/>
        <v>-42080370.47</v>
      </c>
      <c r="H34" s="18">
        <f t="shared" si="1"/>
        <v>0.2242454623920903</v>
      </c>
      <c r="I34" s="22">
        <v>11572333.37</v>
      </c>
      <c r="J34" s="19">
        <f t="shared" si="2"/>
        <v>591736.1600000001</v>
      </c>
    </row>
    <row r="35" spans="1:10" ht="32.25" customHeight="1">
      <c r="A35" s="15" t="s">
        <v>147</v>
      </c>
      <c r="B35" s="15"/>
      <c r="C35" s="15"/>
      <c r="D35" s="15"/>
      <c r="E35" s="16">
        <v>54244440</v>
      </c>
      <c r="F35" s="16">
        <v>12164069.53</v>
      </c>
      <c r="G35" s="17">
        <f t="shared" si="0"/>
        <v>-42080370.47</v>
      </c>
      <c r="H35" s="18">
        <f t="shared" si="1"/>
        <v>0.2242454623920903</v>
      </c>
      <c r="I35" s="17">
        <v>11572333.37</v>
      </c>
      <c r="J35" s="19">
        <f t="shared" si="2"/>
        <v>591736.1600000001</v>
      </c>
    </row>
    <row r="36" spans="1:10" ht="18" customHeight="1">
      <c r="A36" s="15" t="s">
        <v>22</v>
      </c>
      <c r="B36" s="15"/>
      <c r="C36" s="15"/>
      <c r="D36" s="15"/>
      <c r="E36" s="16">
        <v>12210300</v>
      </c>
      <c r="F36" s="16">
        <v>2105024.34</v>
      </c>
      <c r="G36" s="17">
        <f t="shared" si="0"/>
        <v>-10105275.66</v>
      </c>
      <c r="H36" s="18">
        <f t="shared" si="1"/>
        <v>0.17239743003857397</v>
      </c>
      <c r="I36" s="17">
        <v>2306766.61</v>
      </c>
      <c r="J36" s="19">
        <f t="shared" si="2"/>
        <v>-201742.27000000002</v>
      </c>
    </row>
    <row r="37" spans="1:10" ht="21.75" customHeight="1">
      <c r="A37" s="15" t="s">
        <v>146</v>
      </c>
      <c r="B37" s="15"/>
      <c r="C37" s="15"/>
      <c r="D37" s="15"/>
      <c r="E37" s="16">
        <v>3286626</v>
      </c>
      <c r="F37" s="16">
        <v>759382.87</v>
      </c>
      <c r="G37" s="17">
        <f t="shared" si="0"/>
        <v>-2527243.13</v>
      </c>
      <c r="H37" s="18">
        <f t="shared" si="1"/>
        <v>0.23105241363027007</v>
      </c>
      <c r="I37" s="17">
        <v>710119.55</v>
      </c>
      <c r="J37" s="19">
        <f t="shared" si="2"/>
        <v>49263.31999999995</v>
      </c>
    </row>
    <row r="38" spans="1:10" ht="21.75" customHeight="1">
      <c r="A38" s="15" t="s">
        <v>109</v>
      </c>
      <c r="B38" s="15"/>
      <c r="C38" s="15"/>
      <c r="D38" s="15"/>
      <c r="E38" s="16">
        <v>38747514</v>
      </c>
      <c r="F38" s="16">
        <v>9299662.32</v>
      </c>
      <c r="G38" s="17">
        <f t="shared" si="0"/>
        <v>-29447851.68</v>
      </c>
      <c r="H38" s="18">
        <f t="shared" si="1"/>
        <v>0.24000668326747363</v>
      </c>
      <c r="I38" s="17">
        <v>8555447.21</v>
      </c>
      <c r="J38" s="19">
        <f t="shared" si="2"/>
        <v>744215.1099999994</v>
      </c>
    </row>
    <row r="39" spans="1:10" ht="21.75" customHeight="1">
      <c r="A39" s="20" t="s">
        <v>145</v>
      </c>
      <c r="B39" s="20"/>
      <c r="C39" s="20"/>
      <c r="D39" s="20"/>
      <c r="E39" s="21">
        <v>26162520</v>
      </c>
      <c r="F39" s="21">
        <v>0</v>
      </c>
      <c r="G39" s="17">
        <f t="shared" si="0"/>
        <v>-26162520</v>
      </c>
      <c r="H39" s="18">
        <f t="shared" si="1"/>
        <v>0</v>
      </c>
      <c r="I39" s="22">
        <v>0</v>
      </c>
      <c r="J39" s="19">
        <f t="shared" si="2"/>
        <v>0</v>
      </c>
    </row>
    <row r="40" spans="1:10" ht="21.75" customHeight="1">
      <c r="A40" s="15" t="s">
        <v>144</v>
      </c>
      <c r="B40" s="15"/>
      <c r="C40" s="15"/>
      <c r="D40" s="15"/>
      <c r="E40" s="16">
        <v>26162520</v>
      </c>
      <c r="F40" s="16">
        <v>0</v>
      </c>
      <c r="G40" s="17">
        <f t="shared" si="0"/>
        <v>-26162520</v>
      </c>
      <c r="H40" s="18">
        <f t="shared" si="1"/>
        <v>0</v>
      </c>
      <c r="I40" s="17">
        <v>0</v>
      </c>
      <c r="J40" s="19">
        <f t="shared" si="2"/>
        <v>0</v>
      </c>
    </row>
    <row r="41" spans="1:10" ht="18" customHeight="1">
      <c r="A41" s="15" t="s">
        <v>143</v>
      </c>
      <c r="B41" s="15"/>
      <c r="C41" s="15"/>
      <c r="D41" s="15"/>
      <c r="E41" s="16">
        <v>3702020</v>
      </c>
      <c r="F41" s="16">
        <v>0</v>
      </c>
      <c r="G41" s="17">
        <f t="shared" si="0"/>
        <v>-3702020</v>
      </c>
      <c r="H41" s="18">
        <f t="shared" si="1"/>
        <v>0</v>
      </c>
      <c r="I41" s="17">
        <v>0</v>
      </c>
      <c r="J41" s="19">
        <f t="shared" si="2"/>
        <v>0</v>
      </c>
    </row>
    <row r="42" spans="1:10" ht="32.25" customHeight="1">
      <c r="A42" s="15" t="s">
        <v>142</v>
      </c>
      <c r="B42" s="15"/>
      <c r="C42" s="15"/>
      <c r="D42" s="15"/>
      <c r="E42" s="16">
        <v>22460500</v>
      </c>
      <c r="F42" s="16">
        <v>0</v>
      </c>
      <c r="G42" s="17">
        <f t="shared" si="0"/>
        <v>-22460500</v>
      </c>
      <c r="H42" s="18">
        <f t="shared" si="1"/>
        <v>0</v>
      </c>
      <c r="I42" s="17">
        <v>0</v>
      </c>
      <c r="J42" s="19">
        <f t="shared" si="2"/>
        <v>0</v>
      </c>
    </row>
    <row r="43" spans="1:10" ht="32.25" customHeight="1">
      <c r="A43" s="20" t="s">
        <v>141</v>
      </c>
      <c r="B43" s="20"/>
      <c r="C43" s="20"/>
      <c r="D43" s="20"/>
      <c r="E43" s="21">
        <v>59010600</v>
      </c>
      <c r="F43" s="21">
        <v>15154134.48</v>
      </c>
      <c r="G43" s="17">
        <f t="shared" si="0"/>
        <v>-43856465.519999996</v>
      </c>
      <c r="H43" s="18">
        <f t="shared" si="1"/>
        <v>0.2568035993533365</v>
      </c>
      <c r="I43" s="22">
        <v>15615500.19</v>
      </c>
      <c r="J43" s="19">
        <f t="shared" si="2"/>
        <v>-461365.70999999903</v>
      </c>
    </row>
    <row r="44" spans="1:10" ht="32.25" customHeight="1">
      <c r="A44" s="15" t="s">
        <v>140</v>
      </c>
      <c r="B44" s="15"/>
      <c r="C44" s="15"/>
      <c r="D44" s="15"/>
      <c r="E44" s="16">
        <v>59010600</v>
      </c>
      <c r="F44" s="16">
        <v>15154134.48</v>
      </c>
      <c r="G44" s="17">
        <f t="shared" si="0"/>
        <v>-43856465.519999996</v>
      </c>
      <c r="H44" s="18">
        <f t="shared" si="1"/>
        <v>0.2568035993533365</v>
      </c>
      <c r="I44" s="17">
        <v>15615500.19</v>
      </c>
      <c r="J44" s="19">
        <f t="shared" si="2"/>
        <v>-461365.70999999903</v>
      </c>
    </row>
    <row r="45" spans="1:10" ht="32.25" customHeight="1">
      <c r="A45" s="15" t="s">
        <v>139</v>
      </c>
      <c r="B45" s="15"/>
      <c r="C45" s="15"/>
      <c r="D45" s="15"/>
      <c r="E45" s="16">
        <v>2402800</v>
      </c>
      <c r="F45" s="16">
        <v>813551.88</v>
      </c>
      <c r="G45" s="17">
        <f t="shared" si="0"/>
        <v>-1589248.12</v>
      </c>
      <c r="H45" s="18">
        <f t="shared" si="1"/>
        <v>0.3385849342433827</v>
      </c>
      <c r="I45" s="17">
        <v>598845.69</v>
      </c>
      <c r="J45" s="19">
        <f t="shared" si="2"/>
        <v>214706.19000000006</v>
      </c>
    </row>
    <row r="46" spans="1:10" ht="32.25" customHeight="1">
      <c r="A46" s="15" t="s">
        <v>138</v>
      </c>
      <c r="B46" s="15"/>
      <c r="C46" s="15"/>
      <c r="D46" s="15"/>
      <c r="E46" s="16">
        <v>5613588.46</v>
      </c>
      <c r="F46" s="16">
        <v>1171243.55</v>
      </c>
      <c r="G46" s="17">
        <f t="shared" si="0"/>
        <v>-4442344.91</v>
      </c>
      <c r="H46" s="18">
        <f t="shared" si="1"/>
        <v>0.208644356162867</v>
      </c>
      <c r="I46" s="17">
        <v>1081847.05</v>
      </c>
      <c r="J46" s="19">
        <f t="shared" si="2"/>
        <v>89396.5</v>
      </c>
    </row>
    <row r="47" spans="1:10" ht="42.75" customHeight="1">
      <c r="A47" s="15" t="s">
        <v>137</v>
      </c>
      <c r="B47" s="15"/>
      <c r="C47" s="15"/>
      <c r="D47" s="15"/>
      <c r="E47" s="16">
        <v>498011.54</v>
      </c>
      <c r="F47" s="16">
        <v>72801.68</v>
      </c>
      <c r="G47" s="17">
        <f t="shared" si="0"/>
        <v>-425209.86</v>
      </c>
      <c r="H47" s="18">
        <f t="shared" si="1"/>
        <v>0.1461847249563735</v>
      </c>
      <c r="I47" s="17">
        <v>78701.74</v>
      </c>
      <c r="J47" s="19">
        <f t="shared" si="2"/>
        <v>-5900.060000000012</v>
      </c>
    </row>
    <row r="48" spans="1:10" ht="21.75" customHeight="1">
      <c r="A48" s="15" t="s">
        <v>136</v>
      </c>
      <c r="B48" s="15"/>
      <c r="C48" s="15"/>
      <c r="D48" s="15"/>
      <c r="E48" s="16">
        <v>36403347.95</v>
      </c>
      <c r="F48" s="16">
        <v>9341095.84</v>
      </c>
      <c r="G48" s="17">
        <f t="shared" si="0"/>
        <v>-27062252.110000003</v>
      </c>
      <c r="H48" s="18">
        <f t="shared" si="1"/>
        <v>0.2565999108881412</v>
      </c>
      <c r="I48" s="17">
        <v>10587478.41</v>
      </c>
      <c r="J48" s="19">
        <f t="shared" si="2"/>
        <v>-1246382.5700000003</v>
      </c>
    </row>
    <row r="49" spans="1:10" ht="32.25" customHeight="1">
      <c r="A49" s="15" t="s">
        <v>135</v>
      </c>
      <c r="B49" s="15"/>
      <c r="C49" s="15"/>
      <c r="D49" s="15"/>
      <c r="E49" s="16">
        <v>14092852.05</v>
      </c>
      <c r="F49" s="16">
        <v>3755441.53</v>
      </c>
      <c r="G49" s="17">
        <f t="shared" si="0"/>
        <v>-10337410.520000001</v>
      </c>
      <c r="H49" s="18">
        <f t="shared" si="1"/>
        <v>0.2664784613274926</v>
      </c>
      <c r="I49" s="17">
        <v>3268627.3</v>
      </c>
      <c r="J49" s="19">
        <f t="shared" si="2"/>
        <v>486814.23</v>
      </c>
    </row>
    <row r="50" spans="1:10" ht="21.75" customHeight="1">
      <c r="A50" s="37" t="s">
        <v>134</v>
      </c>
      <c r="B50" s="37"/>
      <c r="C50" s="37"/>
      <c r="D50" s="37"/>
      <c r="E50" s="38">
        <v>238938570</v>
      </c>
      <c r="F50" s="38">
        <v>60677468.18</v>
      </c>
      <c r="G50" s="39">
        <f t="shared" si="0"/>
        <v>-178261101.82</v>
      </c>
      <c r="H50" s="40">
        <f t="shared" si="1"/>
        <v>0.25394589153186947</v>
      </c>
      <c r="I50" s="39">
        <v>55444190.22</v>
      </c>
      <c r="J50" s="41">
        <f t="shared" si="2"/>
        <v>5233277.960000001</v>
      </c>
    </row>
    <row r="51" spans="1:10" ht="26.25" customHeight="1">
      <c r="A51" s="20" t="s">
        <v>133</v>
      </c>
      <c r="B51" s="20"/>
      <c r="C51" s="20"/>
      <c r="D51" s="20"/>
      <c r="E51" s="21">
        <v>118724782</v>
      </c>
      <c r="F51" s="21">
        <v>26531097.8</v>
      </c>
      <c r="G51" s="17">
        <f t="shared" si="0"/>
        <v>-92193684.2</v>
      </c>
      <c r="H51" s="18">
        <f t="shared" si="1"/>
        <v>0.2234672269181341</v>
      </c>
      <c r="I51" s="22">
        <v>25485826.48</v>
      </c>
      <c r="J51" s="19">
        <f t="shared" si="2"/>
        <v>1045271.3200000003</v>
      </c>
    </row>
    <row r="52" spans="1:10" ht="21.75" customHeight="1">
      <c r="A52" s="15" t="s">
        <v>132</v>
      </c>
      <c r="B52" s="15"/>
      <c r="C52" s="15"/>
      <c r="D52" s="15"/>
      <c r="E52" s="16">
        <v>92854091.3</v>
      </c>
      <c r="F52" s="16">
        <v>26531097.8</v>
      </c>
      <c r="G52" s="17">
        <f t="shared" si="0"/>
        <v>-66322993.5</v>
      </c>
      <c r="H52" s="18">
        <f t="shared" si="1"/>
        <v>0.28572890465624534</v>
      </c>
      <c r="I52" s="17">
        <v>25485826.48</v>
      </c>
      <c r="J52" s="19">
        <f t="shared" si="2"/>
        <v>1045271.3200000003</v>
      </c>
    </row>
    <row r="53" spans="1:10" ht="21.75" customHeight="1">
      <c r="A53" s="15" t="s">
        <v>131</v>
      </c>
      <c r="B53" s="15"/>
      <c r="C53" s="15"/>
      <c r="D53" s="15"/>
      <c r="E53" s="16">
        <v>92854091.3</v>
      </c>
      <c r="F53" s="16">
        <v>26531097.8</v>
      </c>
      <c r="G53" s="17">
        <f t="shared" si="0"/>
        <v>-66322993.5</v>
      </c>
      <c r="H53" s="18">
        <f t="shared" si="1"/>
        <v>0.28572890465624534</v>
      </c>
      <c r="I53" s="17">
        <v>25485826.48</v>
      </c>
      <c r="J53" s="19">
        <f t="shared" si="2"/>
        <v>1045271.3200000003</v>
      </c>
    </row>
    <row r="54" spans="1:10" ht="18" customHeight="1">
      <c r="A54" s="15" t="s">
        <v>176</v>
      </c>
      <c r="B54" s="15"/>
      <c r="C54" s="15"/>
      <c r="D54" s="15"/>
      <c r="E54" s="16">
        <v>25870690.7</v>
      </c>
      <c r="F54" s="16">
        <v>0</v>
      </c>
      <c r="G54" s="17">
        <f t="shared" si="0"/>
        <v>-25870690.7</v>
      </c>
      <c r="H54" s="18">
        <f t="shared" si="1"/>
        <v>0</v>
      </c>
      <c r="I54" s="17">
        <v>0</v>
      </c>
      <c r="J54" s="19">
        <f t="shared" si="2"/>
        <v>0</v>
      </c>
    </row>
    <row r="55" spans="1:10" ht="29.25" customHeight="1">
      <c r="A55" s="15" t="s">
        <v>194</v>
      </c>
      <c r="B55" s="15"/>
      <c r="C55" s="15"/>
      <c r="D55" s="15"/>
      <c r="E55" s="16">
        <v>25870690.7</v>
      </c>
      <c r="F55" s="16">
        <v>0</v>
      </c>
      <c r="G55" s="17">
        <f t="shared" si="0"/>
        <v>-25870690.7</v>
      </c>
      <c r="H55" s="18">
        <f t="shared" si="1"/>
        <v>0</v>
      </c>
      <c r="I55" s="17">
        <v>0</v>
      </c>
      <c r="J55" s="19">
        <f t="shared" si="2"/>
        <v>0</v>
      </c>
    </row>
    <row r="56" spans="1:10" ht="37.5" customHeight="1">
      <c r="A56" s="20" t="s">
        <v>130</v>
      </c>
      <c r="B56" s="20"/>
      <c r="C56" s="20"/>
      <c r="D56" s="20"/>
      <c r="E56" s="21">
        <v>119097888</v>
      </c>
      <c r="F56" s="21">
        <v>33842057.25</v>
      </c>
      <c r="G56" s="17">
        <f t="shared" si="0"/>
        <v>-85255830.75</v>
      </c>
      <c r="H56" s="18">
        <f t="shared" si="1"/>
        <v>0.2841532945571629</v>
      </c>
      <c r="I56" s="22">
        <v>29673194.37</v>
      </c>
      <c r="J56" s="19">
        <f t="shared" si="2"/>
        <v>4168862.879999999</v>
      </c>
    </row>
    <row r="57" spans="1:10" ht="45.75" customHeight="1">
      <c r="A57" s="15" t="s">
        <v>129</v>
      </c>
      <c r="B57" s="15"/>
      <c r="C57" s="15"/>
      <c r="D57" s="15"/>
      <c r="E57" s="16">
        <v>41792436</v>
      </c>
      <c r="F57" s="16">
        <v>13812255.57</v>
      </c>
      <c r="G57" s="17">
        <f t="shared" si="0"/>
        <v>-27980180.43</v>
      </c>
      <c r="H57" s="18">
        <f t="shared" si="1"/>
        <v>0.3304965417665532</v>
      </c>
      <c r="I57" s="17">
        <v>11642614.39</v>
      </c>
      <c r="J57" s="19">
        <f t="shared" si="2"/>
        <v>2169641.1799999997</v>
      </c>
    </row>
    <row r="58" spans="1:10" ht="37.5" customHeight="1">
      <c r="A58" s="15" t="s">
        <v>195</v>
      </c>
      <c r="B58" s="15"/>
      <c r="C58" s="15"/>
      <c r="D58" s="15"/>
      <c r="E58" s="16">
        <v>41792436</v>
      </c>
      <c r="F58" s="16">
        <v>13812255.57</v>
      </c>
      <c r="G58" s="17">
        <f t="shared" si="0"/>
        <v>-27980180.43</v>
      </c>
      <c r="H58" s="18">
        <f t="shared" si="1"/>
        <v>0.3304965417665532</v>
      </c>
      <c r="I58" s="17">
        <v>11642614.39</v>
      </c>
      <c r="J58" s="19">
        <f t="shared" si="2"/>
        <v>2169641.1799999997</v>
      </c>
    </row>
    <row r="59" spans="1:10" ht="27" customHeight="1">
      <c r="A59" s="15" t="s">
        <v>128</v>
      </c>
      <c r="B59" s="15"/>
      <c r="C59" s="15"/>
      <c r="D59" s="15"/>
      <c r="E59" s="16">
        <v>10414802</v>
      </c>
      <c r="F59" s="16">
        <v>2939791.33</v>
      </c>
      <c r="G59" s="17">
        <f t="shared" si="0"/>
        <v>-7475010.67</v>
      </c>
      <c r="H59" s="18">
        <f t="shared" si="1"/>
        <v>0.2822704963570119</v>
      </c>
      <c r="I59" s="17">
        <v>2667576.05</v>
      </c>
      <c r="J59" s="19">
        <f t="shared" si="2"/>
        <v>272215.28000000026</v>
      </c>
    </row>
    <row r="60" spans="1:10" ht="21.75" customHeight="1">
      <c r="A60" s="15" t="s">
        <v>127</v>
      </c>
      <c r="B60" s="15"/>
      <c r="C60" s="15"/>
      <c r="D60" s="15"/>
      <c r="E60" s="16">
        <v>10414802</v>
      </c>
      <c r="F60" s="16">
        <v>2939791.33</v>
      </c>
      <c r="G60" s="17">
        <f t="shared" si="0"/>
        <v>-7475010.67</v>
      </c>
      <c r="H60" s="18">
        <f t="shared" si="1"/>
        <v>0.2822704963570119</v>
      </c>
      <c r="I60" s="17">
        <v>2667576.05</v>
      </c>
      <c r="J60" s="19">
        <f t="shared" si="2"/>
        <v>272215.28000000026</v>
      </c>
    </row>
    <row r="61" spans="1:10" ht="21.75" customHeight="1">
      <c r="A61" s="15" t="s">
        <v>126</v>
      </c>
      <c r="B61" s="15"/>
      <c r="C61" s="15"/>
      <c r="D61" s="15"/>
      <c r="E61" s="16">
        <v>34249200</v>
      </c>
      <c r="F61" s="16">
        <v>9183129.58</v>
      </c>
      <c r="G61" s="17">
        <f t="shared" si="0"/>
        <v>-25066070.42</v>
      </c>
      <c r="H61" s="18">
        <f t="shared" si="1"/>
        <v>0.26812683449540425</v>
      </c>
      <c r="I61" s="17">
        <v>8638776.37</v>
      </c>
      <c r="J61" s="19">
        <f t="shared" si="2"/>
        <v>544353.2100000009</v>
      </c>
    </row>
    <row r="62" spans="1:10" ht="18" customHeight="1">
      <c r="A62" s="15" t="s">
        <v>125</v>
      </c>
      <c r="B62" s="15"/>
      <c r="C62" s="15"/>
      <c r="D62" s="15"/>
      <c r="E62" s="16">
        <v>34249200</v>
      </c>
      <c r="F62" s="16">
        <v>9183129.58</v>
      </c>
      <c r="G62" s="17">
        <f t="shared" si="0"/>
        <v>-25066070.42</v>
      </c>
      <c r="H62" s="18">
        <f t="shared" si="1"/>
        <v>0.26812683449540425</v>
      </c>
      <c r="I62" s="17">
        <v>8638776.37</v>
      </c>
      <c r="J62" s="19">
        <f t="shared" si="2"/>
        <v>544353.2100000009</v>
      </c>
    </row>
    <row r="63" spans="1:10" ht="30.75" customHeight="1">
      <c r="A63" s="15" t="s">
        <v>124</v>
      </c>
      <c r="B63" s="15"/>
      <c r="C63" s="15"/>
      <c r="D63" s="15"/>
      <c r="E63" s="16">
        <v>1288650</v>
      </c>
      <c r="F63" s="16">
        <v>0</v>
      </c>
      <c r="G63" s="17">
        <f t="shared" si="0"/>
        <v>-1288650</v>
      </c>
      <c r="H63" s="18">
        <f t="shared" si="1"/>
        <v>0</v>
      </c>
      <c r="I63" s="17">
        <v>40000</v>
      </c>
      <c r="J63" s="19">
        <f t="shared" si="2"/>
        <v>-40000</v>
      </c>
    </row>
    <row r="64" spans="1:10" ht="25.5" customHeight="1">
      <c r="A64" s="15" t="s">
        <v>123</v>
      </c>
      <c r="B64" s="15"/>
      <c r="C64" s="15"/>
      <c r="D64" s="15"/>
      <c r="E64" s="16">
        <v>1288650</v>
      </c>
      <c r="F64" s="16">
        <v>0</v>
      </c>
      <c r="G64" s="17">
        <f t="shared" si="0"/>
        <v>-1288650</v>
      </c>
      <c r="H64" s="18">
        <f t="shared" si="1"/>
        <v>0</v>
      </c>
      <c r="I64" s="17">
        <v>40000</v>
      </c>
      <c r="J64" s="19">
        <f t="shared" si="2"/>
        <v>-40000</v>
      </c>
    </row>
    <row r="65" spans="1:10" ht="26.25" customHeight="1">
      <c r="A65" s="15" t="s">
        <v>122</v>
      </c>
      <c r="B65" s="15"/>
      <c r="C65" s="15"/>
      <c r="D65" s="15"/>
      <c r="E65" s="16">
        <v>31352800</v>
      </c>
      <c r="F65" s="16">
        <v>7906880.77</v>
      </c>
      <c r="G65" s="17">
        <f t="shared" si="0"/>
        <v>-23445919.23</v>
      </c>
      <c r="H65" s="18">
        <f t="shared" si="1"/>
        <v>0.25219057851292387</v>
      </c>
      <c r="I65" s="17">
        <v>6684227.56</v>
      </c>
      <c r="J65" s="19">
        <f t="shared" si="2"/>
        <v>1222653.21</v>
      </c>
    </row>
    <row r="66" spans="1:10" ht="21.75" customHeight="1">
      <c r="A66" s="15" t="s">
        <v>22</v>
      </c>
      <c r="B66" s="15"/>
      <c r="C66" s="15"/>
      <c r="D66" s="15"/>
      <c r="E66" s="16">
        <v>2691900</v>
      </c>
      <c r="F66" s="16">
        <v>726438.84</v>
      </c>
      <c r="G66" s="17">
        <f t="shared" si="0"/>
        <v>-1965461.1600000001</v>
      </c>
      <c r="H66" s="18">
        <f t="shared" si="1"/>
        <v>0.269861005237936</v>
      </c>
      <c r="I66" s="17">
        <v>547075.86</v>
      </c>
      <c r="J66" s="19">
        <f t="shared" si="2"/>
        <v>179362.97999999998</v>
      </c>
    </row>
    <row r="67" spans="1:10" ht="27" customHeight="1">
      <c r="A67" s="15" t="s">
        <v>121</v>
      </c>
      <c r="B67" s="15"/>
      <c r="C67" s="15"/>
      <c r="D67" s="15"/>
      <c r="E67" s="16">
        <v>28660900</v>
      </c>
      <c r="F67" s="16">
        <v>7180441.93</v>
      </c>
      <c r="G67" s="17">
        <f aca="true" t="shared" si="3" ref="G67:G122">F67-E67</f>
        <v>-21480458.07</v>
      </c>
      <c r="H67" s="18">
        <f aca="true" t="shared" si="4" ref="H67:H122">F67/E67</f>
        <v>0.25053092994288384</v>
      </c>
      <c r="I67" s="17">
        <v>6137151.7</v>
      </c>
      <c r="J67" s="19">
        <f aca="true" t="shared" si="5" ref="J67:J122">F67-I67</f>
        <v>1043290.2299999995</v>
      </c>
    </row>
    <row r="68" spans="1:10" ht="20.25" customHeight="1">
      <c r="A68" s="20" t="s">
        <v>120</v>
      </c>
      <c r="B68" s="20"/>
      <c r="C68" s="20"/>
      <c r="D68" s="20"/>
      <c r="E68" s="21">
        <v>1115900</v>
      </c>
      <c r="F68" s="21">
        <v>304313.13</v>
      </c>
      <c r="G68" s="17">
        <f t="shared" si="3"/>
        <v>-811586.87</v>
      </c>
      <c r="H68" s="18">
        <f t="shared" si="4"/>
        <v>0.27270645219105655</v>
      </c>
      <c r="I68" s="22">
        <v>285169.37</v>
      </c>
      <c r="J68" s="19">
        <f t="shared" si="5"/>
        <v>19143.76000000001</v>
      </c>
    </row>
    <row r="69" spans="1:10" ht="21.75" customHeight="1">
      <c r="A69" s="15" t="s">
        <v>119</v>
      </c>
      <c r="B69" s="15"/>
      <c r="C69" s="15"/>
      <c r="D69" s="15"/>
      <c r="E69" s="16">
        <v>1115900</v>
      </c>
      <c r="F69" s="16">
        <v>304313.13</v>
      </c>
      <c r="G69" s="17">
        <f t="shared" si="3"/>
        <v>-811586.87</v>
      </c>
      <c r="H69" s="18">
        <f t="shared" si="4"/>
        <v>0.27270645219105655</v>
      </c>
      <c r="I69" s="17">
        <v>285169.37</v>
      </c>
      <c r="J69" s="19">
        <f t="shared" si="5"/>
        <v>19143.76000000001</v>
      </c>
    </row>
    <row r="70" spans="1:10" ht="27" customHeight="1">
      <c r="A70" s="15" t="s">
        <v>118</v>
      </c>
      <c r="B70" s="15"/>
      <c r="C70" s="15"/>
      <c r="D70" s="15"/>
      <c r="E70" s="16">
        <v>1115900</v>
      </c>
      <c r="F70" s="16">
        <v>304313.13</v>
      </c>
      <c r="G70" s="17">
        <f t="shared" si="3"/>
        <v>-811586.87</v>
      </c>
      <c r="H70" s="18">
        <f t="shared" si="4"/>
        <v>0.27270645219105655</v>
      </c>
      <c r="I70" s="17">
        <v>285169.37</v>
      </c>
      <c r="J70" s="19">
        <f t="shared" si="5"/>
        <v>19143.76000000001</v>
      </c>
    </row>
    <row r="71" spans="1:10" ht="27" customHeight="1">
      <c r="A71" s="37" t="s">
        <v>117</v>
      </c>
      <c r="B71" s="37"/>
      <c r="C71" s="37"/>
      <c r="D71" s="37"/>
      <c r="E71" s="38">
        <v>500928450</v>
      </c>
      <c r="F71" s="38">
        <v>63096530.11</v>
      </c>
      <c r="G71" s="39">
        <f t="shared" si="3"/>
        <v>-437831919.89</v>
      </c>
      <c r="H71" s="40">
        <f t="shared" si="4"/>
        <v>0.12595916664345977</v>
      </c>
      <c r="I71" s="39">
        <v>65498753.23</v>
      </c>
      <c r="J71" s="41">
        <f t="shared" si="5"/>
        <v>-2402223.1199999973</v>
      </c>
    </row>
    <row r="72" spans="1:10" ht="59.25" customHeight="1">
      <c r="A72" s="15" t="s">
        <v>116</v>
      </c>
      <c r="B72" s="15"/>
      <c r="C72" s="15"/>
      <c r="D72" s="15"/>
      <c r="E72" s="16">
        <v>550000</v>
      </c>
      <c r="F72" s="16">
        <v>40000</v>
      </c>
      <c r="G72" s="17">
        <f t="shared" si="3"/>
        <v>-510000</v>
      </c>
      <c r="H72" s="18">
        <f t="shared" si="4"/>
        <v>0.07272727272727272</v>
      </c>
      <c r="I72" s="17">
        <v>51990.5</v>
      </c>
      <c r="J72" s="19">
        <f t="shared" si="5"/>
        <v>-11990.5</v>
      </c>
    </row>
    <row r="73" spans="1:10" ht="45.75" customHeight="1">
      <c r="A73" s="15" t="s">
        <v>115</v>
      </c>
      <c r="B73" s="15"/>
      <c r="C73" s="15"/>
      <c r="D73" s="15"/>
      <c r="E73" s="16">
        <v>550000</v>
      </c>
      <c r="F73" s="16">
        <v>40000</v>
      </c>
      <c r="G73" s="17">
        <f t="shared" si="3"/>
        <v>-510000</v>
      </c>
      <c r="H73" s="18">
        <f t="shared" si="4"/>
        <v>0.07272727272727272</v>
      </c>
      <c r="I73" s="17">
        <v>51990.5</v>
      </c>
      <c r="J73" s="19">
        <f t="shared" si="5"/>
        <v>-11990.5</v>
      </c>
    </row>
    <row r="74" spans="1:10" ht="36" customHeight="1">
      <c r="A74" s="15" t="s">
        <v>114</v>
      </c>
      <c r="B74" s="15"/>
      <c r="C74" s="15"/>
      <c r="D74" s="15"/>
      <c r="E74" s="16">
        <v>345798500</v>
      </c>
      <c r="F74" s="16">
        <v>13386193.54</v>
      </c>
      <c r="G74" s="17">
        <f t="shared" si="3"/>
        <v>-332412306.46</v>
      </c>
      <c r="H74" s="18">
        <f t="shared" si="4"/>
        <v>0.03871096473813507</v>
      </c>
      <c r="I74" s="17">
        <v>15348862.88</v>
      </c>
      <c r="J74" s="19">
        <f t="shared" si="5"/>
        <v>-1962669.3400000017</v>
      </c>
    </row>
    <row r="75" spans="1:10" ht="28.5" customHeight="1">
      <c r="A75" s="15" t="s">
        <v>113</v>
      </c>
      <c r="B75" s="15"/>
      <c r="C75" s="15"/>
      <c r="D75" s="15"/>
      <c r="E75" s="16">
        <v>168456400</v>
      </c>
      <c r="F75" s="16">
        <v>13386193.54</v>
      </c>
      <c r="G75" s="17">
        <f t="shared" si="3"/>
        <v>-155070206.46</v>
      </c>
      <c r="H75" s="18">
        <f t="shared" si="4"/>
        <v>0.07946384666893035</v>
      </c>
      <c r="I75" s="17">
        <v>15348862.88</v>
      </c>
      <c r="J75" s="19">
        <f t="shared" si="5"/>
        <v>-1962669.3400000017</v>
      </c>
    </row>
    <row r="76" spans="1:10" ht="28.5" customHeight="1">
      <c r="A76" s="15" t="s">
        <v>80</v>
      </c>
      <c r="B76" s="15"/>
      <c r="C76" s="15"/>
      <c r="D76" s="15"/>
      <c r="E76" s="16">
        <v>177342100</v>
      </c>
      <c r="F76" s="16">
        <v>0</v>
      </c>
      <c r="G76" s="17">
        <f t="shared" si="3"/>
        <v>-177342100</v>
      </c>
      <c r="H76" s="18">
        <f t="shared" si="4"/>
        <v>0</v>
      </c>
      <c r="I76" s="17">
        <v>0</v>
      </c>
      <c r="J76" s="19">
        <f t="shared" si="5"/>
        <v>0</v>
      </c>
    </row>
    <row r="77" spans="1:10" ht="45" customHeight="1">
      <c r="A77" s="15" t="s">
        <v>112</v>
      </c>
      <c r="B77" s="15"/>
      <c r="C77" s="15"/>
      <c r="D77" s="15"/>
      <c r="E77" s="16">
        <v>18000000</v>
      </c>
      <c r="F77" s="16">
        <v>15000000</v>
      </c>
      <c r="G77" s="17">
        <f t="shared" si="3"/>
        <v>-3000000</v>
      </c>
      <c r="H77" s="18">
        <f t="shared" si="4"/>
        <v>0.8333333333333334</v>
      </c>
      <c r="I77" s="17">
        <v>18000000</v>
      </c>
      <c r="J77" s="19">
        <f t="shared" si="5"/>
        <v>-3000000</v>
      </c>
    </row>
    <row r="78" spans="1:10" ht="72.75" customHeight="1">
      <c r="A78" s="15" t="s">
        <v>111</v>
      </c>
      <c r="B78" s="15"/>
      <c r="C78" s="15"/>
      <c r="D78" s="15"/>
      <c r="E78" s="16">
        <v>18000000</v>
      </c>
      <c r="F78" s="16">
        <v>15000000</v>
      </c>
      <c r="G78" s="17">
        <f t="shared" si="3"/>
        <v>-3000000</v>
      </c>
      <c r="H78" s="18">
        <f t="shared" si="4"/>
        <v>0.8333333333333334</v>
      </c>
      <c r="I78" s="17">
        <v>18000000</v>
      </c>
      <c r="J78" s="19">
        <f t="shared" si="5"/>
        <v>-3000000</v>
      </c>
    </row>
    <row r="79" spans="1:10" ht="46.5" customHeight="1">
      <c r="A79" s="15" t="s">
        <v>110</v>
      </c>
      <c r="B79" s="15"/>
      <c r="C79" s="15"/>
      <c r="D79" s="15"/>
      <c r="E79" s="16">
        <v>11665250</v>
      </c>
      <c r="F79" s="16">
        <v>2721076.15</v>
      </c>
      <c r="G79" s="17">
        <f t="shared" si="3"/>
        <v>-8944173.85</v>
      </c>
      <c r="H79" s="18">
        <f t="shared" si="4"/>
        <v>0.23326342341570047</v>
      </c>
      <c r="I79" s="17">
        <v>2525589.79</v>
      </c>
      <c r="J79" s="19">
        <f t="shared" si="5"/>
        <v>195486.35999999987</v>
      </c>
    </row>
    <row r="80" spans="1:10" ht="25.5" customHeight="1">
      <c r="A80" s="15" t="s">
        <v>22</v>
      </c>
      <c r="B80" s="15"/>
      <c r="C80" s="15"/>
      <c r="D80" s="15"/>
      <c r="E80" s="16">
        <v>3509050</v>
      </c>
      <c r="F80" s="16">
        <v>697677.33</v>
      </c>
      <c r="G80" s="17">
        <f t="shared" si="3"/>
        <v>-2811372.67</v>
      </c>
      <c r="H80" s="18">
        <f t="shared" si="4"/>
        <v>0.19882228238412106</v>
      </c>
      <c r="I80" s="17">
        <v>740836.65</v>
      </c>
      <c r="J80" s="19">
        <f t="shared" si="5"/>
        <v>-43159.320000000065</v>
      </c>
    </row>
    <row r="81" spans="1:10" ht="35.25" customHeight="1">
      <c r="A81" s="15" t="s">
        <v>109</v>
      </c>
      <c r="B81" s="15"/>
      <c r="C81" s="15"/>
      <c r="D81" s="15"/>
      <c r="E81" s="16">
        <v>8156200</v>
      </c>
      <c r="F81" s="16">
        <v>2023398.82</v>
      </c>
      <c r="G81" s="17">
        <f t="shared" si="3"/>
        <v>-6132801.18</v>
      </c>
      <c r="H81" s="18">
        <f t="shared" si="4"/>
        <v>0.24808106961575244</v>
      </c>
      <c r="I81" s="17">
        <v>1784753.14</v>
      </c>
      <c r="J81" s="19">
        <f t="shared" si="5"/>
        <v>238645.68000000017</v>
      </c>
    </row>
    <row r="82" spans="1:10" ht="21.75" customHeight="1">
      <c r="A82" s="15" t="s">
        <v>108</v>
      </c>
      <c r="B82" s="15"/>
      <c r="C82" s="15"/>
      <c r="D82" s="15"/>
      <c r="E82" s="16">
        <v>124914700</v>
      </c>
      <c r="F82" s="16">
        <v>31949260.42</v>
      </c>
      <c r="G82" s="17">
        <f t="shared" si="3"/>
        <v>-92965439.58</v>
      </c>
      <c r="H82" s="18">
        <f t="shared" si="4"/>
        <v>0.2557686198661967</v>
      </c>
      <c r="I82" s="17">
        <v>29572310.06</v>
      </c>
      <c r="J82" s="19">
        <f t="shared" si="5"/>
        <v>2376950.360000003</v>
      </c>
    </row>
    <row r="83" spans="1:10" ht="21.75" customHeight="1">
      <c r="A83" s="15" t="s">
        <v>107</v>
      </c>
      <c r="B83" s="15"/>
      <c r="C83" s="15"/>
      <c r="D83" s="15"/>
      <c r="E83" s="16">
        <v>124914700</v>
      </c>
      <c r="F83" s="16">
        <v>31949260.42</v>
      </c>
      <c r="G83" s="17">
        <f t="shared" si="3"/>
        <v>-92965439.58</v>
      </c>
      <c r="H83" s="18">
        <f t="shared" si="4"/>
        <v>0.2557686198661967</v>
      </c>
      <c r="I83" s="17">
        <v>29572310.06</v>
      </c>
      <c r="J83" s="19">
        <f t="shared" si="5"/>
        <v>2376950.360000003</v>
      </c>
    </row>
    <row r="84" spans="1:10" ht="21.75" customHeight="1">
      <c r="A84" s="37" t="s">
        <v>106</v>
      </c>
      <c r="B84" s="37"/>
      <c r="C84" s="37"/>
      <c r="D84" s="37"/>
      <c r="E84" s="38">
        <v>749351830.79</v>
      </c>
      <c r="F84" s="38">
        <v>93612051.29</v>
      </c>
      <c r="G84" s="39">
        <f t="shared" si="3"/>
        <v>-655739779.5</v>
      </c>
      <c r="H84" s="40">
        <f t="shared" si="4"/>
        <v>0.12492403093392063</v>
      </c>
      <c r="I84" s="39">
        <v>248639075.19</v>
      </c>
      <c r="J84" s="41">
        <f t="shared" si="5"/>
        <v>-155027023.89999998</v>
      </c>
    </row>
    <row r="85" spans="1:10" ht="24.75" customHeight="1">
      <c r="A85" s="20" t="s">
        <v>200</v>
      </c>
      <c r="B85" s="20"/>
      <c r="C85" s="20"/>
      <c r="D85" s="20"/>
      <c r="E85" s="21">
        <v>28642447.35</v>
      </c>
      <c r="F85" s="21">
        <v>0</v>
      </c>
      <c r="G85" s="17">
        <f t="shared" si="3"/>
        <v>-28642447.35</v>
      </c>
      <c r="H85" s="18">
        <f t="shared" si="4"/>
        <v>0</v>
      </c>
      <c r="I85" s="22">
        <v>0</v>
      </c>
      <c r="J85" s="19">
        <f t="shared" si="5"/>
        <v>0</v>
      </c>
    </row>
    <row r="86" spans="1:10" ht="21.75" customHeight="1">
      <c r="A86" s="15" t="s">
        <v>105</v>
      </c>
      <c r="B86" s="15"/>
      <c r="C86" s="15"/>
      <c r="D86" s="15"/>
      <c r="E86" s="16">
        <v>2642581.35</v>
      </c>
      <c r="F86" s="16">
        <v>0</v>
      </c>
      <c r="G86" s="17">
        <f t="shared" si="3"/>
        <v>-2642581.35</v>
      </c>
      <c r="H86" s="18">
        <f t="shared" si="4"/>
        <v>0</v>
      </c>
      <c r="I86" s="17">
        <v>0</v>
      </c>
      <c r="J86" s="19">
        <f t="shared" si="5"/>
        <v>0</v>
      </c>
    </row>
    <row r="87" spans="1:10" ht="16.5" customHeight="1">
      <c r="A87" s="15" t="s">
        <v>177</v>
      </c>
      <c r="B87" s="15"/>
      <c r="C87" s="15"/>
      <c r="D87" s="15"/>
      <c r="E87" s="16">
        <v>2642581.35</v>
      </c>
      <c r="F87" s="16">
        <v>0</v>
      </c>
      <c r="G87" s="17">
        <f t="shared" si="3"/>
        <v>-2642581.35</v>
      </c>
      <c r="H87" s="18">
        <f t="shared" si="4"/>
        <v>0</v>
      </c>
      <c r="I87" s="17">
        <v>0</v>
      </c>
      <c r="J87" s="19">
        <f t="shared" si="5"/>
        <v>0</v>
      </c>
    </row>
    <row r="88" spans="1:10" ht="25.5" customHeight="1">
      <c r="A88" s="15" t="s">
        <v>172</v>
      </c>
      <c r="B88" s="15"/>
      <c r="C88" s="15"/>
      <c r="D88" s="15"/>
      <c r="E88" s="16">
        <v>25999866</v>
      </c>
      <c r="F88" s="16">
        <v>0</v>
      </c>
      <c r="G88" s="17">
        <f t="shared" si="3"/>
        <v>-25999866</v>
      </c>
      <c r="H88" s="18">
        <f t="shared" si="4"/>
        <v>0</v>
      </c>
      <c r="I88" s="17">
        <v>0</v>
      </c>
      <c r="J88" s="19">
        <f t="shared" si="5"/>
        <v>0</v>
      </c>
    </row>
    <row r="89" spans="1:10" ht="21.75" customHeight="1">
      <c r="A89" s="15" t="s">
        <v>171</v>
      </c>
      <c r="B89" s="15"/>
      <c r="C89" s="15"/>
      <c r="D89" s="15"/>
      <c r="E89" s="16">
        <v>25999866</v>
      </c>
      <c r="F89" s="16">
        <v>0</v>
      </c>
      <c r="G89" s="17">
        <f t="shared" si="3"/>
        <v>-25999866</v>
      </c>
      <c r="H89" s="18">
        <f t="shared" si="4"/>
        <v>0</v>
      </c>
      <c r="I89" s="17">
        <v>0</v>
      </c>
      <c r="J89" s="19">
        <f t="shared" si="5"/>
        <v>0</v>
      </c>
    </row>
    <row r="90" spans="1:10" ht="24" customHeight="1">
      <c r="A90" s="20" t="s">
        <v>104</v>
      </c>
      <c r="B90" s="20"/>
      <c r="C90" s="20"/>
      <c r="D90" s="20"/>
      <c r="E90" s="21">
        <v>16563900</v>
      </c>
      <c r="F90" s="21">
        <v>3920598.91</v>
      </c>
      <c r="G90" s="17">
        <f t="shared" si="3"/>
        <v>-12643301.09</v>
      </c>
      <c r="H90" s="18">
        <f t="shared" si="4"/>
        <v>0.23669539842669904</v>
      </c>
      <c r="I90" s="22">
        <v>3706515.27</v>
      </c>
      <c r="J90" s="19">
        <f t="shared" si="5"/>
        <v>214083.64000000013</v>
      </c>
    </row>
    <row r="91" spans="1:10" ht="21.75" customHeight="1">
      <c r="A91" s="15" t="s">
        <v>103</v>
      </c>
      <c r="B91" s="15"/>
      <c r="C91" s="15"/>
      <c r="D91" s="15"/>
      <c r="E91" s="16">
        <v>16563900</v>
      </c>
      <c r="F91" s="16">
        <v>3920598.91</v>
      </c>
      <c r="G91" s="17">
        <f t="shared" si="3"/>
        <v>-12643301.09</v>
      </c>
      <c r="H91" s="18">
        <f t="shared" si="4"/>
        <v>0.23669539842669904</v>
      </c>
      <c r="I91" s="17">
        <v>3706515.27</v>
      </c>
      <c r="J91" s="19">
        <f t="shared" si="5"/>
        <v>214083.64000000013</v>
      </c>
    </row>
    <row r="92" spans="1:10" ht="21.75" customHeight="1">
      <c r="A92" s="15" t="s">
        <v>201</v>
      </c>
      <c r="B92" s="15"/>
      <c r="C92" s="15"/>
      <c r="D92" s="15"/>
      <c r="E92" s="16">
        <v>550000</v>
      </c>
      <c r="F92" s="16">
        <v>87170.5</v>
      </c>
      <c r="G92" s="17">
        <f t="shared" si="3"/>
        <v>-462829.5</v>
      </c>
      <c r="H92" s="18">
        <f t="shared" si="4"/>
        <v>0.15849181818181818</v>
      </c>
      <c r="I92" s="17">
        <v>0</v>
      </c>
      <c r="J92" s="19">
        <f t="shared" si="5"/>
        <v>87170.5</v>
      </c>
    </row>
    <row r="93" spans="1:10" ht="21.75" customHeight="1">
      <c r="A93" s="15" t="s">
        <v>102</v>
      </c>
      <c r="B93" s="15"/>
      <c r="C93" s="15"/>
      <c r="D93" s="15"/>
      <c r="E93" s="16">
        <v>16013900</v>
      </c>
      <c r="F93" s="16">
        <v>3833428.41</v>
      </c>
      <c r="G93" s="17">
        <f t="shared" si="3"/>
        <v>-12180471.59</v>
      </c>
      <c r="H93" s="18">
        <f t="shared" si="4"/>
        <v>0.23938131310923635</v>
      </c>
      <c r="I93" s="17">
        <v>3706515.27</v>
      </c>
      <c r="J93" s="19">
        <f t="shared" si="5"/>
        <v>126913.14000000013</v>
      </c>
    </row>
    <row r="94" spans="1:10" ht="21.75" customHeight="1">
      <c r="A94" s="20" t="s">
        <v>101</v>
      </c>
      <c r="B94" s="20"/>
      <c r="C94" s="20"/>
      <c r="D94" s="20"/>
      <c r="E94" s="21">
        <v>187637799</v>
      </c>
      <c r="F94" s="21">
        <v>0</v>
      </c>
      <c r="G94" s="17">
        <f t="shared" si="3"/>
        <v>-187637799</v>
      </c>
      <c r="H94" s="18">
        <f t="shared" si="4"/>
        <v>0</v>
      </c>
      <c r="I94" s="22">
        <v>0</v>
      </c>
      <c r="J94" s="19">
        <f t="shared" si="5"/>
        <v>0</v>
      </c>
    </row>
    <row r="95" spans="1:10" ht="21.75" customHeight="1">
      <c r="A95" s="15" t="s">
        <v>100</v>
      </c>
      <c r="B95" s="15"/>
      <c r="C95" s="15"/>
      <c r="D95" s="15"/>
      <c r="E95" s="16">
        <v>187637799</v>
      </c>
      <c r="F95" s="16">
        <v>0</v>
      </c>
      <c r="G95" s="17">
        <f t="shared" si="3"/>
        <v>-187637799</v>
      </c>
      <c r="H95" s="18">
        <f t="shared" si="4"/>
        <v>0</v>
      </c>
      <c r="I95" s="17">
        <v>0</v>
      </c>
      <c r="J95" s="19">
        <f t="shared" si="5"/>
        <v>0</v>
      </c>
    </row>
    <row r="96" spans="1:10" ht="21.75" customHeight="1">
      <c r="A96" s="15" t="s">
        <v>92</v>
      </c>
      <c r="B96" s="15"/>
      <c r="C96" s="15"/>
      <c r="D96" s="15"/>
      <c r="E96" s="16">
        <v>27647900</v>
      </c>
      <c r="F96" s="16">
        <v>0</v>
      </c>
      <c r="G96" s="17">
        <f t="shared" si="3"/>
        <v>-27647900</v>
      </c>
      <c r="H96" s="18">
        <f t="shared" si="4"/>
        <v>0</v>
      </c>
      <c r="I96" s="17">
        <v>0</v>
      </c>
      <c r="J96" s="19">
        <f t="shared" si="5"/>
        <v>0</v>
      </c>
    </row>
    <row r="97" spans="1:10" ht="21.75" customHeight="1">
      <c r="A97" s="15" t="s">
        <v>202</v>
      </c>
      <c r="B97" s="15"/>
      <c r="C97" s="15"/>
      <c r="D97" s="15"/>
      <c r="E97" s="16">
        <v>159989899</v>
      </c>
      <c r="F97" s="16">
        <v>0</v>
      </c>
      <c r="G97" s="17">
        <f t="shared" si="3"/>
        <v>-159989899</v>
      </c>
      <c r="H97" s="18">
        <f t="shared" si="4"/>
        <v>0</v>
      </c>
      <c r="I97" s="17">
        <v>0</v>
      </c>
      <c r="J97" s="19">
        <f t="shared" si="5"/>
        <v>0</v>
      </c>
    </row>
    <row r="98" spans="1:10" ht="24.75" customHeight="1">
      <c r="A98" s="20" t="s">
        <v>203</v>
      </c>
      <c r="B98" s="20"/>
      <c r="C98" s="20"/>
      <c r="D98" s="20"/>
      <c r="E98" s="21">
        <v>315664503.69</v>
      </c>
      <c r="F98" s="21">
        <v>59819991.75</v>
      </c>
      <c r="G98" s="17">
        <f t="shared" si="3"/>
        <v>-255844511.94</v>
      </c>
      <c r="H98" s="18">
        <f t="shared" si="4"/>
        <v>0.18950496825182012</v>
      </c>
      <c r="I98" s="22">
        <v>65070444.39</v>
      </c>
      <c r="J98" s="19">
        <f t="shared" si="5"/>
        <v>-5250452.640000001</v>
      </c>
    </row>
    <row r="99" spans="1:10" ht="24" customHeight="1">
      <c r="A99" s="15" t="s">
        <v>204</v>
      </c>
      <c r="B99" s="15"/>
      <c r="C99" s="15"/>
      <c r="D99" s="15"/>
      <c r="E99" s="16">
        <v>268912436.24</v>
      </c>
      <c r="F99" s="16">
        <v>50371257.8</v>
      </c>
      <c r="G99" s="17">
        <f t="shared" si="3"/>
        <v>-218541178.44</v>
      </c>
      <c r="H99" s="18">
        <f t="shared" si="4"/>
        <v>0.18731472037628064</v>
      </c>
      <c r="I99" s="17">
        <v>49208953.28</v>
      </c>
      <c r="J99" s="19">
        <f t="shared" si="5"/>
        <v>1162304.5199999958</v>
      </c>
    </row>
    <row r="100" spans="1:10" ht="18.75" customHeight="1">
      <c r="A100" s="15" t="s">
        <v>99</v>
      </c>
      <c r="B100" s="15"/>
      <c r="C100" s="15"/>
      <c r="D100" s="15"/>
      <c r="E100" s="16">
        <v>96847001</v>
      </c>
      <c r="F100" s="16">
        <v>30346365.06</v>
      </c>
      <c r="G100" s="17">
        <f t="shared" si="3"/>
        <v>-66500635.94</v>
      </c>
      <c r="H100" s="18">
        <f t="shared" si="4"/>
        <v>0.3133433637248096</v>
      </c>
      <c r="I100" s="17">
        <v>28207732.21</v>
      </c>
      <c r="J100" s="19">
        <f t="shared" si="5"/>
        <v>2138632.8499999978</v>
      </c>
    </row>
    <row r="101" spans="1:10" ht="21.75" customHeight="1">
      <c r="A101" s="15" t="s">
        <v>98</v>
      </c>
      <c r="B101" s="15"/>
      <c r="C101" s="15"/>
      <c r="D101" s="15"/>
      <c r="E101" s="16">
        <v>13067277.64</v>
      </c>
      <c r="F101" s="16">
        <v>0</v>
      </c>
      <c r="G101" s="17">
        <f t="shared" si="3"/>
        <v>-13067277.64</v>
      </c>
      <c r="H101" s="18">
        <f t="shared" si="4"/>
        <v>0</v>
      </c>
      <c r="I101" s="17">
        <v>0</v>
      </c>
      <c r="J101" s="19">
        <f t="shared" si="5"/>
        <v>0</v>
      </c>
    </row>
    <row r="102" spans="1:10" ht="21.75" customHeight="1">
      <c r="A102" s="15" t="s">
        <v>97</v>
      </c>
      <c r="B102" s="15"/>
      <c r="C102" s="15"/>
      <c r="D102" s="15"/>
      <c r="E102" s="16">
        <v>15039811.38</v>
      </c>
      <c r="F102" s="16">
        <v>162361.58</v>
      </c>
      <c r="G102" s="17">
        <f t="shared" si="3"/>
        <v>-14877449.8</v>
      </c>
      <c r="H102" s="18">
        <f t="shared" si="4"/>
        <v>0.010795453207339357</v>
      </c>
      <c r="I102" s="17">
        <v>739874.77</v>
      </c>
      <c r="J102" s="19">
        <f t="shared" si="5"/>
        <v>-577513.1900000001</v>
      </c>
    </row>
    <row r="103" spans="1:10" ht="18" customHeight="1">
      <c r="A103" s="15" t="s">
        <v>96</v>
      </c>
      <c r="B103" s="15"/>
      <c r="C103" s="15"/>
      <c r="D103" s="15"/>
      <c r="E103" s="16">
        <v>66648146.22</v>
      </c>
      <c r="F103" s="16">
        <v>17329629.16</v>
      </c>
      <c r="G103" s="17">
        <f t="shared" si="3"/>
        <v>-49318517.06</v>
      </c>
      <c r="H103" s="18">
        <f t="shared" si="4"/>
        <v>0.2600166717735304</v>
      </c>
      <c r="I103" s="17">
        <v>18542485.3</v>
      </c>
      <c r="J103" s="19">
        <f t="shared" si="5"/>
        <v>-1212856.1400000006</v>
      </c>
    </row>
    <row r="104" spans="1:10" ht="24.75" customHeight="1">
      <c r="A104" s="15" t="s">
        <v>95</v>
      </c>
      <c r="B104" s="15"/>
      <c r="C104" s="15"/>
      <c r="D104" s="15"/>
      <c r="E104" s="16">
        <v>6000000</v>
      </c>
      <c r="F104" s="16">
        <v>944000</v>
      </c>
      <c r="G104" s="17">
        <f t="shared" si="3"/>
        <v>-5056000</v>
      </c>
      <c r="H104" s="18">
        <f t="shared" si="4"/>
        <v>0.15733333333333333</v>
      </c>
      <c r="I104" s="17">
        <v>1000000</v>
      </c>
      <c r="J104" s="19">
        <f t="shared" si="5"/>
        <v>-56000</v>
      </c>
    </row>
    <row r="105" spans="1:10" ht="21.75" customHeight="1">
      <c r="A105" s="15" t="s">
        <v>94</v>
      </c>
      <c r="B105" s="15"/>
      <c r="C105" s="15"/>
      <c r="D105" s="15"/>
      <c r="E105" s="16">
        <v>3100000</v>
      </c>
      <c r="F105" s="16">
        <v>726416</v>
      </c>
      <c r="G105" s="17">
        <f t="shared" si="3"/>
        <v>-2373584</v>
      </c>
      <c r="H105" s="18">
        <f t="shared" si="4"/>
        <v>0.23432774193548386</v>
      </c>
      <c r="I105" s="17">
        <v>450606</v>
      </c>
      <c r="J105" s="19">
        <f t="shared" si="5"/>
        <v>275810</v>
      </c>
    </row>
    <row r="106" spans="1:10" ht="26.25" customHeight="1">
      <c r="A106" s="15" t="s">
        <v>93</v>
      </c>
      <c r="B106" s="15"/>
      <c r="C106" s="15"/>
      <c r="D106" s="15"/>
      <c r="E106" s="16">
        <v>4000000</v>
      </c>
      <c r="F106" s="16">
        <v>862486</v>
      </c>
      <c r="G106" s="17">
        <f t="shared" si="3"/>
        <v>-3137514</v>
      </c>
      <c r="H106" s="18">
        <f t="shared" si="4"/>
        <v>0.2156215</v>
      </c>
      <c r="I106" s="17">
        <v>268255</v>
      </c>
      <c r="J106" s="19">
        <f t="shared" si="5"/>
        <v>594231</v>
      </c>
    </row>
    <row r="107" spans="1:10" ht="21.75" customHeight="1">
      <c r="A107" s="15" t="s">
        <v>205</v>
      </c>
      <c r="B107" s="15"/>
      <c r="C107" s="15"/>
      <c r="D107" s="15"/>
      <c r="E107" s="16">
        <v>97000</v>
      </c>
      <c r="F107" s="16">
        <v>0</v>
      </c>
      <c r="G107" s="17">
        <f t="shared" si="3"/>
        <v>-97000</v>
      </c>
      <c r="H107" s="18">
        <f t="shared" si="4"/>
        <v>0</v>
      </c>
      <c r="I107" s="17">
        <v>0</v>
      </c>
      <c r="J107" s="19">
        <f t="shared" si="5"/>
        <v>0</v>
      </c>
    </row>
    <row r="108" spans="1:10" ht="21.75" customHeight="1">
      <c r="A108" s="15" t="s">
        <v>206</v>
      </c>
      <c r="B108" s="15"/>
      <c r="C108" s="15"/>
      <c r="D108" s="15"/>
      <c r="E108" s="16">
        <v>1509200</v>
      </c>
      <c r="F108" s="16">
        <v>0</v>
      </c>
      <c r="G108" s="17">
        <f t="shared" si="3"/>
        <v>-1509200</v>
      </c>
      <c r="H108" s="18">
        <f t="shared" si="4"/>
        <v>0</v>
      </c>
      <c r="I108" s="17">
        <v>0</v>
      </c>
      <c r="J108" s="19">
        <f t="shared" si="5"/>
        <v>0</v>
      </c>
    </row>
    <row r="109" spans="1:10" ht="28.5" customHeight="1">
      <c r="A109" s="15" t="s">
        <v>92</v>
      </c>
      <c r="B109" s="15"/>
      <c r="C109" s="15"/>
      <c r="D109" s="15"/>
      <c r="E109" s="16">
        <v>62604000</v>
      </c>
      <c r="F109" s="16">
        <v>0</v>
      </c>
      <c r="G109" s="17">
        <f t="shared" si="3"/>
        <v>-62604000</v>
      </c>
      <c r="H109" s="18">
        <f t="shared" si="4"/>
        <v>0</v>
      </c>
      <c r="I109" s="17">
        <v>0</v>
      </c>
      <c r="J109" s="19">
        <f t="shared" si="5"/>
        <v>0</v>
      </c>
    </row>
    <row r="110" spans="1:10" ht="33.75" customHeight="1">
      <c r="A110" s="15" t="s">
        <v>91</v>
      </c>
      <c r="B110" s="15"/>
      <c r="C110" s="15"/>
      <c r="D110" s="15"/>
      <c r="E110" s="16">
        <v>46752067.45</v>
      </c>
      <c r="F110" s="16">
        <v>9448733.95</v>
      </c>
      <c r="G110" s="17">
        <f t="shared" si="3"/>
        <v>-37303333.5</v>
      </c>
      <c r="H110" s="18">
        <f t="shared" si="4"/>
        <v>0.20210301844095235</v>
      </c>
      <c r="I110" s="17">
        <v>15861491.11</v>
      </c>
      <c r="J110" s="19">
        <f t="shared" si="5"/>
        <v>-6412757.16</v>
      </c>
    </row>
    <row r="111" spans="1:10" ht="14.25" customHeight="1">
      <c r="A111" s="15" t="s">
        <v>22</v>
      </c>
      <c r="B111" s="15"/>
      <c r="C111" s="15"/>
      <c r="D111" s="15"/>
      <c r="E111" s="16">
        <v>5507149.1</v>
      </c>
      <c r="F111" s="16">
        <v>2002723.44</v>
      </c>
      <c r="G111" s="17">
        <f t="shared" si="3"/>
        <v>-3504425.6599999997</v>
      </c>
      <c r="H111" s="18">
        <f t="shared" si="4"/>
        <v>0.36365883756443057</v>
      </c>
      <c r="I111" s="17">
        <v>1097281.19</v>
      </c>
      <c r="J111" s="19">
        <f t="shared" si="5"/>
        <v>905442.25</v>
      </c>
    </row>
    <row r="112" spans="1:10" ht="21.75" customHeight="1">
      <c r="A112" s="15" t="s">
        <v>90</v>
      </c>
      <c r="B112" s="15"/>
      <c r="C112" s="15"/>
      <c r="D112" s="15"/>
      <c r="E112" s="16">
        <v>34492118.35</v>
      </c>
      <c r="F112" s="16">
        <v>5738833.65</v>
      </c>
      <c r="G112" s="17">
        <f t="shared" si="3"/>
        <v>-28753284.700000003</v>
      </c>
      <c r="H112" s="18">
        <f t="shared" si="4"/>
        <v>0.1663810146934626</v>
      </c>
      <c r="I112" s="17">
        <v>13206437.46</v>
      </c>
      <c r="J112" s="19">
        <f t="shared" si="5"/>
        <v>-7467603.8100000005</v>
      </c>
    </row>
    <row r="113" spans="1:10" ht="21.75" customHeight="1">
      <c r="A113" s="15" t="s">
        <v>178</v>
      </c>
      <c r="B113" s="15"/>
      <c r="C113" s="15"/>
      <c r="D113" s="15"/>
      <c r="E113" s="16">
        <v>6752800</v>
      </c>
      <c r="F113" s="16">
        <v>1707176.86</v>
      </c>
      <c r="G113" s="17">
        <f t="shared" si="3"/>
        <v>-5045623.14</v>
      </c>
      <c r="H113" s="18">
        <f t="shared" si="4"/>
        <v>0.25281022094538563</v>
      </c>
      <c r="I113" s="17">
        <v>1557772.46</v>
      </c>
      <c r="J113" s="19">
        <f t="shared" si="5"/>
        <v>149404.40000000014</v>
      </c>
    </row>
    <row r="114" spans="1:10" ht="21.75" customHeight="1">
      <c r="A114" s="20" t="s">
        <v>89</v>
      </c>
      <c r="B114" s="20"/>
      <c r="C114" s="20"/>
      <c r="D114" s="20"/>
      <c r="E114" s="21">
        <v>5625200</v>
      </c>
      <c r="F114" s="21">
        <v>733691</v>
      </c>
      <c r="G114" s="17">
        <f t="shared" si="3"/>
        <v>-4891509</v>
      </c>
      <c r="H114" s="18">
        <f t="shared" si="4"/>
        <v>0.1304293180686909</v>
      </c>
      <c r="I114" s="22">
        <v>87927</v>
      </c>
      <c r="J114" s="19">
        <f t="shared" si="5"/>
        <v>645764</v>
      </c>
    </row>
    <row r="115" spans="1:10" ht="21.75" customHeight="1">
      <c r="A115" s="15" t="s">
        <v>88</v>
      </c>
      <c r="B115" s="15"/>
      <c r="C115" s="15"/>
      <c r="D115" s="15"/>
      <c r="E115" s="16">
        <v>5625200</v>
      </c>
      <c r="F115" s="16">
        <v>733691</v>
      </c>
      <c r="G115" s="17">
        <f t="shared" si="3"/>
        <v>-4891509</v>
      </c>
      <c r="H115" s="18">
        <f t="shared" si="4"/>
        <v>0.1304293180686909</v>
      </c>
      <c r="I115" s="17">
        <v>87927</v>
      </c>
      <c r="J115" s="19">
        <f t="shared" si="5"/>
        <v>645764</v>
      </c>
    </row>
    <row r="116" spans="1:10" ht="23.25" customHeight="1">
      <c r="A116" s="15" t="s">
        <v>87</v>
      </c>
      <c r="B116" s="15"/>
      <c r="C116" s="15"/>
      <c r="D116" s="15"/>
      <c r="E116" s="16">
        <v>5625200</v>
      </c>
      <c r="F116" s="16">
        <v>733691</v>
      </c>
      <c r="G116" s="17">
        <f t="shared" si="3"/>
        <v>-4891509</v>
      </c>
      <c r="H116" s="18">
        <f t="shared" si="4"/>
        <v>0.1304293180686909</v>
      </c>
      <c r="I116" s="17">
        <v>87927</v>
      </c>
      <c r="J116" s="19">
        <f t="shared" si="5"/>
        <v>645764</v>
      </c>
    </row>
    <row r="117" spans="1:10" ht="24" customHeight="1">
      <c r="A117" s="20" t="s">
        <v>86</v>
      </c>
      <c r="B117" s="20"/>
      <c r="C117" s="20"/>
      <c r="D117" s="20"/>
      <c r="E117" s="21">
        <v>40000000</v>
      </c>
      <c r="F117" s="21">
        <v>16064516.13</v>
      </c>
      <c r="G117" s="17">
        <f t="shared" si="3"/>
        <v>-23935483.869999997</v>
      </c>
      <c r="H117" s="18">
        <f t="shared" si="4"/>
        <v>0.40161290325000004</v>
      </c>
      <c r="I117" s="22">
        <v>27096774.23</v>
      </c>
      <c r="J117" s="19">
        <f t="shared" si="5"/>
        <v>-11032258.1</v>
      </c>
    </row>
    <row r="118" spans="1:10" ht="39" customHeight="1">
      <c r="A118" s="15" t="s">
        <v>85</v>
      </c>
      <c r="B118" s="15"/>
      <c r="C118" s="15"/>
      <c r="D118" s="15"/>
      <c r="E118" s="16">
        <v>40000000</v>
      </c>
      <c r="F118" s="16">
        <v>16064516.13</v>
      </c>
      <c r="G118" s="17">
        <f t="shared" si="3"/>
        <v>-23935483.869999997</v>
      </c>
      <c r="H118" s="18">
        <f t="shared" si="4"/>
        <v>0.40161290325000004</v>
      </c>
      <c r="I118" s="17">
        <v>27096774.23</v>
      </c>
      <c r="J118" s="19">
        <f t="shared" si="5"/>
        <v>-11032258.1</v>
      </c>
    </row>
    <row r="119" spans="1:10" ht="26.25" customHeight="1">
      <c r="A119" s="15" t="s">
        <v>84</v>
      </c>
      <c r="B119" s="15"/>
      <c r="C119" s="15"/>
      <c r="D119" s="15"/>
      <c r="E119" s="16">
        <v>40000000</v>
      </c>
      <c r="F119" s="16">
        <v>16064516.13</v>
      </c>
      <c r="G119" s="17">
        <f t="shared" si="3"/>
        <v>-23935483.869999997</v>
      </c>
      <c r="H119" s="18">
        <f t="shared" si="4"/>
        <v>0.40161290325000004</v>
      </c>
      <c r="I119" s="17">
        <v>27096774.23</v>
      </c>
      <c r="J119" s="19">
        <f t="shared" si="5"/>
        <v>-11032258.1</v>
      </c>
    </row>
    <row r="120" spans="1:10" ht="21.75" customHeight="1">
      <c r="A120" s="20" t="s">
        <v>83</v>
      </c>
      <c r="B120" s="20"/>
      <c r="C120" s="20"/>
      <c r="D120" s="20"/>
      <c r="E120" s="21">
        <v>3299852</v>
      </c>
      <c r="F120" s="21">
        <v>0</v>
      </c>
      <c r="G120" s="17">
        <f t="shared" si="3"/>
        <v>-3299852</v>
      </c>
      <c r="H120" s="18">
        <f t="shared" si="4"/>
        <v>0</v>
      </c>
      <c r="I120" s="22">
        <v>0</v>
      </c>
      <c r="J120" s="19">
        <f t="shared" si="5"/>
        <v>0</v>
      </c>
    </row>
    <row r="121" spans="1:10" ht="21.75" customHeight="1">
      <c r="A121" s="15" t="s">
        <v>82</v>
      </c>
      <c r="B121" s="15"/>
      <c r="C121" s="15"/>
      <c r="D121" s="15"/>
      <c r="E121" s="16">
        <v>3299852</v>
      </c>
      <c r="F121" s="16">
        <v>0</v>
      </c>
      <c r="G121" s="17">
        <f t="shared" si="3"/>
        <v>-3299852</v>
      </c>
      <c r="H121" s="18">
        <f t="shared" si="4"/>
        <v>0</v>
      </c>
      <c r="I121" s="17">
        <v>0</v>
      </c>
      <c r="J121" s="19">
        <f t="shared" si="5"/>
        <v>0</v>
      </c>
    </row>
    <row r="122" spans="1:10" ht="32.25" customHeight="1">
      <c r="A122" s="15" t="s">
        <v>81</v>
      </c>
      <c r="B122" s="15"/>
      <c r="C122" s="15"/>
      <c r="D122" s="15"/>
      <c r="E122" s="16">
        <v>3299852</v>
      </c>
      <c r="F122" s="16">
        <v>0</v>
      </c>
      <c r="G122" s="17">
        <f t="shared" si="3"/>
        <v>-3299852</v>
      </c>
      <c r="H122" s="18">
        <f t="shared" si="4"/>
        <v>0</v>
      </c>
      <c r="I122" s="17">
        <v>0</v>
      </c>
      <c r="J122" s="19">
        <f t="shared" si="5"/>
        <v>0</v>
      </c>
    </row>
    <row r="123" spans="1:10" ht="32.25" customHeight="1">
      <c r="A123" s="20" t="s">
        <v>182</v>
      </c>
      <c r="B123" s="20"/>
      <c r="C123" s="20"/>
      <c r="D123" s="20"/>
      <c r="E123" s="21">
        <v>151918128.75</v>
      </c>
      <c r="F123" s="21">
        <v>13073253.5</v>
      </c>
      <c r="G123" s="17">
        <f aca="true" t="shared" si="6" ref="G123:G180">F123-E123</f>
        <v>-138844875.25</v>
      </c>
      <c r="H123" s="18">
        <f aca="true" t="shared" si="7" ref="H123:H180">F123/E123</f>
        <v>0.08605459800991658</v>
      </c>
      <c r="I123" s="22">
        <v>152677414.3</v>
      </c>
      <c r="J123" s="19">
        <f aca="true" t="shared" si="8" ref="J123:J180">F123-I123</f>
        <v>-139604160.8</v>
      </c>
    </row>
    <row r="124" spans="1:10" ht="36" customHeight="1">
      <c r="A124" s="15" t="s">
        <v>183</v>
      </c>
      <c r="B124" s="15"/>
      <c r="C124" s="15"/>
      <c r="D124" s="15"/>
      <c r="E124" s="16">
        <v>8000000</v>
      </c>
      <c r="F124" s="16">
        <v>0</v>
      </c>
      <c r="G124" s="17">
        <f t="shared" si="6"/>
        <v>-8000000</v>
      </c>
      <c r="H124" s="18">
        <f t="shared" si="7"/>
        <v>0</v>
      </c>
      <c r="I124" s="17">
        <v>0</v>
      </c>
      <c r="J124" s="19">
        <f t="shared" si="8"/>
        <v>0</v>
      </c>
    </row>
    <row r="125" spans="1:10" ht="21.75" customHeight="1">
      <c r="A125" s="15" t="s">
        <v>179</v>
      </c>
      <c r="B125" s="15"/>
      <c r="C125" s="15"/>
      <c r="D125" s="15"/>
      <c r="E125" s="16">
        <v>8000000</v>
      </c>
      <c r="F125" s="16">
        <v>0</v>
      </c>
      <c r="G125" s="17">
        <f t="shared" si="6"/>
        <v>-8000000</v>
      </c>
      <c r="H125" s="18">
        <f t="shared" si="7"/>
        <v>0</v>
      </c>
      <c r="I125" s="17">
        <v>0</v>
      </c>
      <c r="J125" s="19">
        <f t="shared" si="8"/>
        <v>0</v>
      </c>
    </row>
    <row r="126" spans="1:10" ht="21.75" customHeight="1">
      <c r="A126" s="15" t="s">
        <v>170</v>
      </c>
      <c r="B126" s="15"/>
      <c r="C126" s="15"/>
      <c r="D126" s="15"/>
      <c r="E126" s="16">
        <v>143918128.75</v>
      </c>
      <c r="F126" s="16">
        <v>13073253.5</v>
      </c>
      <c r="G126" s="17">
        <f t="shared" si="6"/>
        <v>-130844875.25</v>
      </c>
      <c r="H126" s="18">
        <f t="shared" si="7"/>
        <v>0.09083812868849575</v>
      </c>
      <c r="I126" s="17">
        <v>152677414.3</v>
      </c>
      <c r="J126" s="19">
        <f t="shared" si="8"/>
        <v>-139604160.8</v>
      </c>
    </row>
    <row r="127" spans="1:10" ht="21.75" customHeight="1">
      <c r="A127" s="15" t="s">
        <v>169</v>
      </c>
      <c r="B127" s="15"/>
      <c r="C127" s="15"/>
      <c r="D127" s="15"/>
      <c r="E127" s="16">
        <v>7775000</v>
      </c>
      <c r="F127" s="16">
        <v>208504.68</v>
      </c>
      <c r="G127" s="17">
        <f t="shared" si="6"/>
        <v>-7566495.32</v>
      </c>
      <c r="H127" s="18">
        <f t="shared" si="7"/>
        <v>0.026817322186495175</v>
      </c>
      <c r="I127" s="17">
        <v>15114830.49</v>
      </c>
      <c r="J127" s="19">
        <f t="shared" si="8"/>
        <v>-14906325.81</v>
      </c>
    </row>
    <row r="128" spans="1:10" ht="35.25" customHeight="1">
      <c r="A128" s="15" t="s">
        <v>180</v>
      </c>
      <c r="B128" s="15"/>
      <c r="C128" s="15"/>
      <c r="D128" s="15"/>
      <c r="E128" s="16">
        <v>130495242.55</v>
      </c>
      <c r="F128" s="16">
        <v>12339914.4</v>
      </c>
      <c r="G128" s="17">
        <f t="shared" si="6"/>
        <v>-118155328.14999999</v>
      </c>
      <c r="H128" s="18">
        <f t="shared" si="7"/>
        <v>0.0945621783512291</v>
      </c>
      <c r="I128" s="17">
        <v>132060080.46</v>
      </c>
      <c r="J128" s="19">
        <f t="shared" si="8"/>
        <v>-119720166.05999999</v>
      </c>
    </row>
    <row r="129" spans="1:10" ht="36" customHeight="1">
      <c r="A129" s="15" t="s">
        <v>181</v>
      </c>
      <c r="B129" s="15"/>
      <c r="C129" s="15"/>
      <c r="D129" s="15"/>
      <c r="E129" s="16">
        <v>5502086.2</v>
      </c>
      <c r="F129" s="16">
        <v>519688.39</v>
      </c>
      <c r="G129" s="17">
        <f t="shared" si="6"/>
        <v>-4982397.8100000005</v>
      </c>
      <c r="H129" s="18">
        <f t="shared" si="7"/>
        <v>0.09445297131113649</v>
      </c>
      <c r="I129" s="17">
        <v>5447478.32</v>
      </c>
      <c r="J129" s="19">
        <f t="shared" si="8"/>
        <v>-4927789.930000001</v>
      </c>
    </row>
    <row r="130" spans="1:10" ht="60.75" customHeight="1">
      <c r="A130" s="15" t="s">
        <v>175</v>
      </c>
      <c r="B130" s="15"/>
      <c r="C130" s="15"/>
      <c r="D130" s="15"/>
      <c r="E130" s="16">
        <v>145800</v>
      </c>
      <c r="F130" s="16">
        <v>5146.03</v>
      </c>
      <c r="G130" s="17">
        <f t="shared" si="6"/>
        <v>-140653.97</v>
      </c>
      <c r="H130" s="18">
        <f t="shared" si="7"/>
        <v>0.03529513031550068</v>
      </c>
      <c r="I130" s="17">
        <v>55025.03</v>
      </c>
      <c r="J130" s="19">
        <f t="shared" si="8"/>
        <v>-49879</v>
      </c>
    </row>
    <row r="131" spans="1:10" ht="21.75" customHeight="1">
      <c r="A131" s="37" t="s">
        <v>79</v>
      </c>
      <c r="B131" s="37"/>
      <c r="C131" s="37"/>
      <c r="D131" s="37"/>
      <c r="E131" s="38">
        <v>85116110.53</v>
      </c>
      <c r="F131" s="38">
        <v>15506672.7</v>
      </c>
      <c r="G131" s="39">
        <f t="shared" si="6"/>
        <v>-69609437.83</v>
      </c>
      <c r="H131" s="40">
        <f t="shared" si="7"/>
        <v>0.18218258098782042</v>
      </c>
      <c r="I131" s="39">
        <v>16683695.51</v>
      </c>
      <c r="J131" s="41">
        <f t="shared" si="8"/>
        <v>-1177022.8100000005</v>
      </c>
    </row>
    <row r="132" spans="1:10" ht="32.25" customHeight="1">
      <c r="A132" s="20" t="s">
        <v>78</v>
      </c>
      <c r="B132" s="20"/>
      <c r="C132" s="20"/>
      <c r="D132" s="20"/>
      <c r="E132" s="21">
        <v>56550329.57</v>
      </c>
      <c r="F132" s="21">
        <v>9544346.96</v>
      </c>
      <c r="G132" s="17">
        <f t="shared" si="6"/>
        <v>-47005982.61</v>
      </c>
      <c r="H132" s="18">
        <f t="shared" si="7"/>
        <v>0.16877615095391565</v>
      </c>
      <c r="I132" s="22">
        <v>10223541.87</v>
      </c>
      <c r="J132" s="19">
        <f t="shared" si="8"/>
        <v>-679194.9099999983</v>
      </c>
    </row>
    <row r="133" spans="1:10" ht="32.25" customHeight="1">
      <c r="A133" s="15" t="s">
        <v>77</v>
      </c>
      <c r="B133" s="15"/>
      <c r="C133" s="15"/>
      <c r="D133" s="15"/>
      <c r="E133" s="16">
        <v>31075209.57</v>
      </c>
      <c r="F133" s="16">
        <v>7516669.5</v>
      </c>
      <c r="G133" s="17">
        <f t="shared" si="6"/>
        <v>-23558540.07</v>
      </c>
      <c r="H133" s="18">
        <f t="shared" si="7"/>
        <v>0.24188636549877338</v>
      </c>
      <c r="I133" s="17">
        <v>8210998.48</v>
      </c>
      <c r="J133" s="19">
        <f t="shared" si="8"/>
        <v>-694328.9800000004</v>
      </c>
    </row>
    <row r="134" spans="1:10" ht="21.75" customHeight="1">
      <c r="A134" s="15" t="s">
        <v>22</v>
      </c>
      <c r="B134" s="15"/>
      <c r="C134" s="15"/>
      <c r="D134" s="15"/>
      <c r="E134" s="16">
        <v>31075209.57</v>
      </c>
      <c r="F134" s="16">
        <v>7516669.5</v>
      </c>
      <c r="G134" s="17">
        <f t="shared" si="6"/>
        <v>-23558540.07</v>
      </c>
      <c r="H134" s="18">
        <f t="shared" si="7"/>
        <v>0.24188636549877338</v>
      </c>
      <c r="I134" s="17">
        <v>8210998.48</v>
      </c>
      <c r="J134" s="19">
        <f t="shared" si="8"/>
        <v>-694328.9800000004</v>
      </c>
    </row>
    <row r="135" spans="1:10" ht="21.75" customHeight="1">
      <c r="A135" s="15" t="s">
        <v>76</v>
      </c>
      <c r="B135" s="15"/>
      <c r="C135" s="15"/>
      <c r="D135" s="15"/>
      <c r="E135" s="16">
        <v>25475120</v>
      </c>
      <c r="F135" s="16">
        <v>2027677.46</v>
      </c>
      <c r="G135" s="17">
        <f t="shared" si="6"/>
        <v>-23447442.54</v>
      </c>
      <c r="H135" s="18">
        <f t="shared" si="7"/>
        <v>0.07959442232264263</v>
      </c>
      <c r="I135" s="17">
        <v>2012543.39</v>
      </c>
      <c r="J135" s="19">
        <f t="shared" si="8"/>
        <v>15134.070000000065</v>
      </c>
    </row>
    <row r="136" spans="1:10" ht="32.25" customHeight="1">
      <c r="A136" s="15" t="s">
        <v>75</v>
      </c>
      <c r="B136" s="15"/>
      <c r="C136" s="15"/>
      <c r="D136" s="15"/>
      <c r="E136" s="16">
        <v>25475120</v>
      </c>
      <c r="F136" s="16">
        <v>2027677.46</v>
      </c>
      <c r="G136" s="17">
        <f t="shared" si="6"/>
        <v>-23447442.54</v>
      </c>
      <c r="H136" s="18">
        <f t="shared" si="7"/>
        <v>0.07959442232264263</v>
      </c>
      <c r="I136" s="17">
        <v>2012543.39</v>
      </c>
      <c r="J136" s="19">
        <f t="shared" si="8"/>
        <v>15134.070000000065</v>
      </c>
    </row>
    <row r="137" spans="1:10" ht="29.25" customHeight="1">
      <c r="A137" s="20" t="s">
        <v>74</v>
      </c>
      <c r="B137" s="20"/>
      <c r="C137" s="20"/>
      <c r="D137" s="20"/>
      <c r="E137" s="21">
        <v>4398852.96</v>
      </c>
      <c r="F137" s="21">
        <v>1010851.18</v>
      </c>
      <c r="G137" s="17">
        <f t="shared" si="6"/>
        <v>-3388001.78</v>
      </c>
      <c r="H137" s="18">
        <f t="shared" si="7"/>
        <v>0.22979881100640384</v>
      </c>
      <c r="I137" s="22">
        <v>906887.02</v>
      </c>
      <c r="J137" s="19">
        <f t="shared" si="8"/>
        <v>103964.16000000003</v>
      </c>
    </row>
    <row r="138" spans="1:10" ht="21.75" customHeight="1">
      <c r="A138" s="15" t="s">
        <v>73</v>
      </c>
      <c r="B138" s="15"/>
      <c r="C138" s="15"/>
      <c r="D138" s="15"/>
      <c r="E138" s="16">
        <v>4398852.96</v>
      </c>
      <c r="F138" s="16">
        <v>1010851.18</v>
      </c>
      <c r="G138" s="17">
        <f t="shared" si="6"/>
        <v>-3388001.78</v>
      </c>
      <c r="H138" s="18">
        <f t="shared" si="7"/>
        <v>0.22979881100640384</v>
      </c>
      <c r="I138" s="17">
        <v>906887.02</v>
      </c>
      <c r="J138" s="19">
        <f t="shared" si="8"/>
        <v>103964.16000000003</v>
      </c>
    </row>
    <row r="139" spans="1:10" ht="21.75" customHeight="1">
      <c r="A139" s="15" t="s">
        <v>72</v>
      </c>
      <c r="B139" s="15"/>
      <c r="C139" s="15"/>
      <c r="D139" s="15"/>
      <c r="E139" s="16">
        <v>4398852.96</v>
      </c>
      <c r="F139" s="16">
        <v>1010851.18</v>
      </c>
      <c r="G139" s="17">
        <f t="shared" si="6"/>
        <v>-3388001.78</v>
      </c>
      <c r="H139" s="18">
        <f t="shared" si="7"/>
        <v>0.22979881100640384</v>
      </c>
      <c r="I139" s="17">
        <v>906887.02</v>
      </c>
      <c r="J139" s="19">
        <f t="shared" si="8"/>
        <v>103964.16000000003</v>
      </c>
    </row>
    <row r="140" spans="1:10" ht="36.75" customHeight="1">
      <c r="A140" s="20" t="s">
        <v>71</v>
      </c>
      <c r="B140" s="20"/>
      <c r="C140" s="20"/>
      <c r="D140" s="20"/>
      <c r="E140" s="21">
        <v>24166928</v>
      </c>
      <c r="F140" s="21">
        <v>4951474.56</v>
      </c>
      <c r="G140" s="17">
        <f t="shared" si="6"/>
        <v>-19215453.44</v>
      </c>
      <c r="H140" s="18">
        <f t="shared" si="7"/>
        <v>0.20488638688376112</v>
      </c>
      <c r="I140" s="22">
        <v>5553266.62</v>
      </c>
      <c r="J140" s="19">
        <f t="shared" si="8"/>
        <v>-601792.0600000005</v>
      </c>
    </row>
    <row r="141" spans="1:10" ht="21.75" customHeight="1">
      <c r="A141" s="15" t="s">
        <v>70</v>
      </c>
      <c r="B141" s="15"/>
      <c r="C141" s="15"/>
      <c r="D141" s="15"/>
      <c r="E141" s="16">
        <v>22818928</v>
      </c>
      <c r="F141" s="16">
        <v>4943474.56</v>
      </c>
      <c r="G141" s="17">
        <f t="shared" si="6"/>
        <v>-17875453.44</v>
      </c>
      <c r="H141" s="18">
        <f t="shared" si="7"/>
        <v>0.2166392110970331</v>
      </c>
      <c r="I141" s="17">
        <v>5553266.62</v>
      </c>
      <c r="J141" s="19">
        <f t="shared" si="8"/>
        <v>-609792.0600000005</v>
      </c>
    </row>
    <row r="142" spans="1:10" ht="32.25" customHeight="1">
      <c r="A142" s="15" t="s">
        <v>22</v>
      </c>
      <c r="B142" s="15"/>
      <c r="C142" s="15"/>
      <c r="D142" s="15"/>
      <c r="E142" s="16">
        <v>22818928</v>
      </c>
      <c r="F142" s="16">
        <v>4943474.56</v>
      </c>
      <c r="G142" s="17">
        <f t="shared" si="6"/>
        <v>-17875453.44</v>
      </c>
      <c r="H142" s="18">
        <f t="shared" si="7"/>
        <v>0.2166392110970331</v>
      </c>
      <c r="I142" s="17">
        <v>5553266.62</v>
      </c>
      <c r="J142" s="19">
        <f t="shared" si="8"/>
        <v>-609792.0600000005</v>
      </c>
    </row>
    <row r="143" spans="1:10" ht="21.75" customHeight="1">
      <c r="A143" s="15" t="s">
        <v>69</v>
      </c>
      <c r="B143" s="15"/>
      <c r="C143" s="15"/>
      <c r="D143" s="15"/>
      <c r="E143" s="16">
        <v>1348000</v>
      </c>
      <c r="F143" s="16">
        <v>8000</v>
      </c>
      <c r="G143" s="17">
        <f t="shared" si="6"/>
        <v>-1340000</v>
      </c>
      <c r="H143" s="18">
        <f t="shared" si="7"/>
        <v>0.005934718100890208</v>
      </c>
      <c r="I143" s="17">
        <v>0</v>
      </c>
      <c r="J143" s="19">
        <f t="shared" si="8"/>
        <v>8000</v>
      </c>
    </row>
    <row r="144" spans="1:10" ht="32.25" customHeight="1">
      <c r="A144" s="15" t="s">
        <v>68</v>
      </c>
      <c r="B144" s="15"/>
      <c r="C144" s="15"/>
      <c r="D144" s="15"/>
      <c r="E144" s="16">
        <v>370000</v>
      </c>
      <c r="F144" s="16">
        <v>8000</v>
      </c>
      <c r="G144" s="17">
        <f t="shared" si="6"/>
        <v>-362000</v>
      </c>
      <c r="H144" s="18">
        <f t="shared" si="7"/>
        <v>0.021621621621621623</v>
      </c>
      <c r="I144" s="17">
        <v>0</v>
      </c>
      <c r="J144" s="19">
        <f t="shared" si="8"/>
        <v>8000</v>
      </c>
    </row>
    <row r="145" spans="1:10" ht="21.75" customHeight="1">
      <c r="A145" s="15" t="s">
        <v>67</v>
      </c>
      <c r="B145" s="15"/>
      <c r="C145" s="15"/>
      <c r="D145" s="15"/>
      <c r="E145" s="16">
        <v>978000</v>
      </c>
      <c r="F145" s="16">
        <v>0</v>
      </c>
      <c r="G145" s="17">
        <f t="shared" si="6"/>
        <v>-978000</v>
      </c>
      <c r="H145" s="18">
        <f t="shared" si="7"/>
        <v>0</v>
      </c>
      <c r="I145" s="17">
        <v>0</v>
      </c>
      <c r="J145" s="19">
        <f t="shared" si="8"/>
        <v>0</v>
      </c>
    </row>
    <row r="146" spans="1:10" ht="35.25" customHeight="1">
      <c r="A146" s="37" t="s">
        <v>66</v>
      </c>
      <c r="B146" s="37"/>
      <c r="C146" s="37"/>
      <c r="D146" s="37"/>
      <c r="E146" s="38">
        <v>2230600</v>
      </c>
      <c r="F146" s="38">
        <v>126218.14</v>
      </c>
      <c r="G146" s="39">
        <f t="shared" si="6"/>
        <v>-2104381.86</v>
      </c>
      <c r="H146" s="40">
        <f t="shared" si="7"/>
        <v>0.056584838160136285</v>
      </c>
      <c r="I146" s="39">
        <v>120957.78</v>
      </c>
      <c r="J146" s="41">
        <f t="shared" si="8"/>
        <v>5260.360000000001</v>
      </c>
    </row>
    <row r="147" spans="1:10" ht="46.5" customHeight="1">
      <c r="A147" s="20" t="s">
        <v>65</v>
      </c>
      <c r="B147" s="20"/>
      <c r="C147" s="20"/>
      <c r="D147" s="20"/>
      <c r="E147" s="21">
        <v>165000</v>
      </c>
      <c r="F147" s="21">
        <v>0</v>
      </c>
      <c r="G147" s="17">
        <f t="shared" si="6"/>
        <v>-165000</v>
      </c>
      <c r="H147" s="18">
        <f t="shared" si="7"/>
        <v>0</v>
      </c>
      <c r="I147" s="22">
        <v>0</v>
      </c>
      <c r="J147" s="19">
        <f t="shared" si="8"/>
        <v>0</v>
      </c>
    </row>
    <row r="148" spans="1:10" ht="48" customHeight="1">
      <c r="A148" s="15" t="s">
        <v>64</v>
      </c>
      <c r="B148" s="15"/>
      <c r="C148" s="15"/>
      <c r="D148" s="15"/>
      <c r="E148" s="16">
        <v>165000</v>
      </c>
      <c r="F148" s="16">
        <v>0</v>
      </c>
      <c r="G148" s="17">
        <f t="shared" si="6"/>
        <v>-165000</v>
      </c>
      <c r="H148" s="18">
        <f t="shared" si="7"/>
        <v>0</v>
      </c>
      <c r="I148" s="17">
        <v>0</v>
      </c>
      <c r="J148" s="19">
        <f t="shared" si="8"/>
        <v>0</v>
      </c>
    </row>
    <row r="149" spans="1:10" ht="21.75" customHeight="1">
      <c r="A149" s="15" t="s">
        <v>63</v>
      </c>
      <c r="B149" s="15"/>
      <c r="C149" s="15"/>
      <c r="D149" s="15"/>
      <c r="E149" s="16">
        <v>165000</v>
      </c>
      <c r="F149" s="16">
        <v>0</v>
      </c>
      <c r="G149" s="17">
        <f t="shared" si="6"/>
        <v>-165000</v>
      </c>
      <c r="H149" s="18">
        <f t="shared" si="7"/>
        <v>0</v>
      </c>
      <c r="I149" s="17">
        <v>0</v>
      </c>
      <c r="J149" s="19">
        <f t="shared" si="8"/>
        <v>0</v>
      </c>
    </row>
    <row r="150" spans="1:10" ht="32.25" customHeight="1">
      <c r="A150" s="20" t="s">
        <v>62</v>
      </c>
      <c r="B150" s="20"/>
      <c r="C150" s="20"/>
      <c r="D150" s="20"/>
      <c r="E150" s="21">
        <v>2065600</v>
      </c>
      <c r="F150" s="21">
        <v>126218.14</v>
      </c>
      <c r="G150" s="17">
        <f t="shared" si="6"/>
        <v>-1939381.86</v>
      </c>
      <c r="H150" s="18">
        <f t="shared" si="7"/>
        <v>0.06110483152594888</v>
      </c>
      <c r="I150" s="22">
        <v>120957.78</v>
      </c>
      <c r="J150" s="19">
        <f t="shared" si="8"/>
        <v>5260.360000000001</v>
      </c>
    </row>
    <row r="151" spans="1:10" ht="35.25" customHeight="1">
      <c r="A151" s="15" t="s">
        <v>61</v>
      </c>
      <c r="B151" s="15"/>
      <c r="C151" s="15"/>
      <c r="D151" s="15"/>
      <c r="E151" s="16">
        <v>2065600</v>
      </c>
      <c r="F151" s="16">
        <v>126218.14</v>
      </c>
      <c r="G151" s="17">
        <f t="shared" si="6"/>
        <v>-1939381.86</v>
      </c>
      <c r="H151" s="18">
        <f t="shared" si="7"/>
        <v>0.06110483152594888</v>
      </c>
      <c r="I151" s="17">
        <v>120957.78</v>
      </c>
      <c r="J151" s="19">
        <f t="shared" si="8"/>
        <v>5260.360000000001</v>
      </c>
    </row>
    <row r="152" spans="1:10" ht="21.75" customHeight="1">
      <c r="A152" s="15" t="s">
        <v>60</v>
      </c>
      <c r="B152" s="15"/>
      <c r="C152" s="15"/>
      <c r="D152" s="15"/>
      <c r="E152" s="16">
        <v>2065600</v>
      </c>
      <c r="F152" s="16">
        <v>126218.14</v>
      </c>
      <c r="G152" s="17">
        <f t="shared" si="6"/>
        <v>-1939381.86</v>
      </c>
      <c r="H152" s="18">
        <f t="shared" si="7"/>
        <v>0.06110483152594888</v>
      </c>
      <c r="I152" s="17">
        <v>120957.78</v>
      </c>
      <c r="J152" s="19">
        <f t="shared" si="8"/>
        <v>5260.360000000001</v>
      </c>
    </row>
    <row r="153" spans="1:10" ht="21.75" customHeight="1">
      <c r="A153" s="37" t="s">
        <v>59</v>
      </c>
      <c r="B153" s="37"/>
      <c r="C153" s="37"/>
      <c r="D153" s="37"/>
      <c r="E153" s="38">
        <v>29389300</v>
      </c>
      <c r="F153" s="38">
        <v>28295200</v>
      </c>
      <c r="G153" s="39">
        <f t="shared" si="6"/>
        <v>-1094100</v>
      </c>
      <c r="H153" s="40">
        <f t="shared" si="7"/>
        <v>0.9627721653799172</v>
      </c>
      <c r="I153" s="39">
        <v>12500</v>
      </c>
      <c r="J153" s="41">
        <f t="shared" si="8"/>
        <v>28282700</v>
      </c>
    </row>
    <row r="154" spans="1:10" ht="27.75" customHeight="1">
      <c r="A154" s="20" t="s">
        <v>58</v>
      </c>
      <c r="B154" s="20"/>
      <c r="C154" s="20"/>
      <c r="D154" s="20"/>
      <c r="E154" s="21">
        <v>352700</v>
      </c>
      <c r="F154" s="21">
        <v>6000</v>
      </c>
      <c r="G154" s="17">
        <f t="shared" si="6"/>
        <v>-346700</v>
      </c>
      <c r="H154" s="18">
        <f t="shared" si="7"/>
        <v>0.01701162461015027</v>
      </c>
      <c r="I154" s="22">
        <v>12500</v>
      </c>
      <c r="J154" s="19">
        <f t="shared" si="8"/>
        <v>-6500</v>
      </c>
    </row>
    <row r="155" spans="1:10" ht="39" customHeight="1">
      <c r="A155" s="15" t="s">
        <v>57</v>
      </c>
      <c r="B155" s="15"/>
      <c r="C155" s="15"/>
      <c r="D155" s="15"/>
      <c r="E155" s="16">
        <v>352700</v>
      </c>
      <c r="F155" s="16">
        <v>6000</v>
      </c>
      <c r="G155" s="17">
        <f t="shared" si="6"/>
        <v>-346700</v>
      </c>
      <c r="H155" s="18">
        <f t="shared" si="7"/>
        <v>0.01701162461015027</v>
      </c>
      <c r="I155" s="17">
        <v>12500</v>
      </c>
      <c r="J155" s="19">
        <f t="shared" si="8"/>
        <v>-6500</v>
      </c>
    </row>
    <row r="156" spans="1:10" ht="50.25" customHeight="1">
      <c r="A156" s="15" t="s">
        <v>56</v>
      </c>
      <c r="B156" s="15"/>
      <c r="C156" s="15"/>
      <c r="D156" s="15"/>
      <c r="E156" s="16">
        <v>352700</v>
      </c>
      <c r="F156" s="16">
        <v>6000</v>
      </c>
      <c r="G156" s="17">
        <f t="shared" si="6"/>
        <v>-346700</v>
      </c>
      <c r="H156" s="18">
        <f t="shared" si="7"/>
        <v>0.01701162461015027</v>
      </c>
      <c r="I156" s="17">
        <v>12500</v>
      </c>
      <c r="J156" s="19">
        <f t="shared" si="8"/>
        <v>-6500</v>
      </c>
    </row>
    <row r="157" spans="1:10" ht="32.25" customHeight="1">
      <c r="A157" s="20" t="s">
        <v>55</v>
      </c>
      <c r="B157" s="20"/>
      <c r="C157" s="20"/>
      <c r="D157" s="20"/>
      <c r="E157" s="21">
        <v>29036600</v>
      </c>
      <c r="F157" s="21">
        <v>28289200</v>
      </c>
      <c r="G157" s="17">
        <f t="shared" si="6"/>
        <v>-747400</v>
      </c>
      <c r="H157" s="18">
        <f t="shared" si="7"/>
        <v>0.9742600717714884</v>
      </c>
      <c r="I157" s="22">
        <v>0</v>
      </c>
      <c r="J157" s="19">
        <f t="shared" si="8"/>
        <v>28289200</v>
      </c>
    </row>
    <row r="158" spans="1:10" ht="27.75" customHeight="1">
      <c r="A158" s="15" t="s">
        <v>54</v>
      </c>
      <c r="B158" s="15"/>
      <c r="C158" s="15"/>
      <c r="D158" s="15"/>
      <c r="E158" s="16">
        <v>29036600</v>
      </c>
      <c r="F158" s="16">
        <v>28289200</v>
      </c>
      <c r="G158" s="17">
        <f t="shared" si="6"/>
        <v>-747400</v>
      </c>
      <c r="H158" s="18">
        <f t="shared" si="7"/>
        <v>0.9742600717714884</v>
      </c>
      <c r="I158" s="17">
        <v>0</v>
      </c>
      <c r="J158" s="19">
        <f t="shared" si="8"/>
        <v>28289200</v>
      </c>
    </row>
    <row r="159" spans="1:10" ht="32.25" customHeight="1">
      <c r="A159" s="15" t="s">
        <v>53</v>
      </c>
      <c r="B159" s="15"/>
      <c r="C159" s="15"/>
      <c r="D159" s="15"/>
      <c r="E159" s="16">
        <v>165200</v>
      </c>
      <c r="F159" s="16">
        <v>0</v>
      </c>
      <c r="G159" s="17">
        <f t="shared" si="6"/>
        <v>-165200</v>
      </c>
      <c r="H159" s="18">
        <f t="shared" si="7"/>
        <v>0</v>
      </c>
      <c r="I159" s="17">
        <v>0</v>
      </c>
      <c r="J159" s="19">
        <f t="shared" si="8"/>
        <v>0</v>
      </c>
    </row>
    <row r="160" spans="1:10" ht="32.25" customHeight="1">
      <c r="A160" s="15" t="s">
        <v>52</v>
      </c>
      <c r="B160" s="15"/>
      <c r="C160" s="15"/>
      <c r="D160" s="15"/>
      <c r="E160" s="16">
        <v>28871400</v>
      </c>
      <c r="F160" s="16">
        <v>28289200</v>
      </c>
      <c r="G160" s="17">
        <f t="shared" si="6"/>
        <v>-582200</v>
      </c>
      <c r="H160" s="18">
        <f t="shared" si="7"/>
        <v>0.9798347153238153</v>
      </c>
      <c r="I160" s="17">
        <v>0</v>
      </c>
      <c r="J160" s="19">
        <f t="shared" si="8"/>
        <v>28289200</v>
      </c>
    </row>
    <row r="161" spans="1:10" ht="21.75" customHeight="1">
      <c r="A161" s="37" t="s">
        <v>51</v>
      </c>
      <c r="B161" s="37"/>
      <c r="C161" s="37"/>
      <c r="D161" s="37"/>
      <c r="E161" s="38">
        <v>5689711</v>
      </c>
      <c r="F161" s="38">
        <v>1279405.06</v>
      </c>
      <c r="G161" s="39">
        <f t="shared" si="6"/>
        <v>-4410305.9399999995</v>
      </c>
      <c r="H161" s="40">
        <f t="shared" si="7"/>
        <v>0.22486292537529587</v>
      </c>
      <c r="I161" s="39">
        <v>1321492</v>
      </c>
      <c r="J161" s="41">
        <f t="shared" si="8"/>
        <v>-42086.939999999944</v>
      </c>
    </row>
    <row r="162" spans="1:10" ht="27.75" customHeight="1">
      <c r="A162" s="15" t="s">
        <v>50</v>
      </c>
      <c r="B162" s="15"/>
      <c r="C162" s="15"/>
      <c r="D162" s="15"/>
      <c r="E162" s="16">
        <v>5689711</v>
      </c>
      <c r="F162" s="16">
        <v>1279405.06</v>
      </c>
      <c r="G162" s="17">
        <f t="shared" si="6"/>
        <v>-4410305.9399999995</v>
      </c>
      <c r="H162" s="18">
        <f t="shared" si="7"/>
        <v>0.22486292537529587</v>
      </c>
      <c r="I162" s="17">
        <v>1321492</v>
      </c>
      <c r="J162" s="19">
        <f t="shared" si="8"/>
        <v>-42086.939999999944</v>
      </c>
    </row>
    <row r="163" spans="1:10" ht="36" customHeight="1">
      <c r="A163" s="15" t="s">
        <v>49</v>
      </c>
      <c r="B163" s="15"/>
      <c r="C163" s="15"/>
      <c r="D163" s="15"/>
      <c r="E163" s="16">
        <v>25000</v>
      </c>
      <c r="F163" s="16">
        <v>0</v>
      </c>
      <c r="G163" s="17">
        <f t="shared" si="6"/>
        <v>-25000</v>
      </c>
      <c r="H163" s="18">
        <f t="shared" si="7"/>
        <v>0</v>
      </c>
      <c r="I163" s="17">
        <v>0</v>
      </c>
      <c r="J163" s="19">
        <f t="shared" si="8"/>
        <v>0</v>
      </c>
    </row>
    <row r="164" spans="1:10" ht="35.25" customHeight="1">
      <c r="A164" s="15" t="s">
        <v>48</v>
      </c>
      <c r="B164" s="15"/>
      <c r="C164" s="15"/>
      <c r="D164" s="15"/>
      <c r="E164" s="16">
        <v>5664711</v>
      </c>
      <c r="F164" s="16">
        <v>1279405.06</v>
      </c>
      <c r="G164" s="17">
        <f t="shared" si="6"/>
        <v>-4385305.9399999995</v>
      </c>
      <c r="H164" s="18">
        <f t="shared" si="7"/>
        <v>0.22585531018263774</v>
      </c>
      <c r="I164" s="17">
        <v>1321492</v>
      </c>
      <c r="J164" s="19">
        <f t="shared" si="8"/>
        <v>-42086.939999999944</v>
      </c>
    </row>
    <row r="165" spans="1:10" ht="36" customHeight="1">
      <c r="A165" s="42" t="s">
        <v>47</v>
      </c>
      <c r="B165" s="42"/>
      <c r="C165" s="42"/>
      <c r="D165" s="42"/>
      <c r="E165" s="43">
        <v>206019737.15</v>
      </c>
      <c r="F165" s="43">
        <v>46167227.64</v>
      </c>
      <c r="G165" s="39">
        <f t="shared" si="6"/>
        <v>-159852509.51</v>
      </c>
      <c r="H165" s="40">
        <f t="shared" si="7"/>
        <v>0.22409128503249331</v>
      </c>
      <c r="I165" s="44">
        <v>40217523.32</v>
      </c>
      <c r="J165" s="41">
        <f t="shared" si="8"/>
        <v>5949704.32</v>
      </c>
    </row>
    <row r="166" spans="1:10" ht="40.5" customHeight="1">
      <c r="A166" s="15" t="s">
        <v>46</v>
      </c>
      <c r="B166" s="15"/>
      <c r="C166" s="15"/>
      <c r="D166" s="15"/>
      <c r="E166" s="16">
        <v>206019737.15</v>
      </c>
      <c r="F166" s="16">
        <v>46167227.64</v>
      </c>
      <c r="G166" s="17">
        <f t="shared" si="6"/>
        <v>-159852509.51</v>
      </c>
      <c r="H166" s="18">
        <f t="shared" si="7"/>
        <v>0.22409128503249331</v>
      </c>
      <c r="I166" s="17">
        <v>40217523.32</v>
      </c>
      <c r="J166" s="19">
        <f t="shared" si="8"/>
        <v>5949704.32</v>
      </c>
    </row>
    <row r="167" spans="1:10" ht="21.75" customHeight="1">
      <c r="A167" s="15" t="s">
        <v>45</v>
      </c>
      <c r="B167" s="15"/>
      <c r="C167" s="15"/>
      <c r="D167" s="15"/>
      <c r="E167" s="16">
        <v>1792300</v>
      </c>
      <c r="F167" s="16">
        <v>387785.15</v>
      </c>
      <c r="G167" s="17">
        <f t="shared" si="6"/>
        <v>-1404514.85</v>
      </c>
      <c r="H167" s="18">
        <f t="shared" si="7"/>
        <v>0.21636174189588797</v>
      </c>
      <c r="I167" s="17">
        <v>491406.66</v>
      </c>
      <c r="J167" s="19">
        <f t="shared" si="8"/>
        <v>-103621.50999999995</v>
      </c>
    </row>
    <row r="168" spans="1:10" ht="22.5" customHeight="1">
      <c r="A168" s="15" t="s">
        <v>22</v>
      </c>
      <c r="B168" s="15"/>
      <c r="C168" s="15"/>
      <c r="D168" s="15"/>
      <c r="E168" s="16">
        <v>124281375.15</v>
      </c>
      <c r="F168" s="16">
        <v>27381870.84</v>
      </c>
      <c r="G168" s="17">
        <f t="shared" si="6"/>
        <v>-96899504.31</v>
      </c>
      <c r="H168" s="18">
        <f t="shared" si="7"/>
        <v>0.2203215953070342</v>
      </c>
      <c r="I168" s="17">
        <v>27798320.55</v>
      </c>
      <c r="J168" s="19">
        <f t="shared" si="8"/>
        <v>-416449.7100000009</v>
      </c>
    </row>
    <row r="169" spans="1:10" ht="22.5" customHeight="1">
      <c r="A169" s="15" t="s">
        <v>207</v>
      </c>
      <c r="B169" s="15"/>
      <c r="C169" s="15"/>
      <c r="D169" s="15"/>
      <c r="E169" s="16">
        <v>885600</v>
      </c>
      <c r="F169" s="16">
        <v>73800</v>
      </c>
      <c r="G169" s="17">
        <f t="shared" si="6"/>
        <v>-811800</v>
      </c>
      <c r="H169" s="18">
        <f t="shared" si="7"/>
        <v>0.08333333333333333</v>
      </c>
      <c r="I169" s="17">
        <v>0</v>
      </c>
      <c r="J169" s="19">
        <f t="shared" si="8"/>
        <v>73800</v>
      </c>
    </row>
    <row r="170" spans="1:10" ht="22.5" customHeight="1">
      <c r="A170" s="15" t="s">
        <v>208</v>
      </c>
      <c r="B170" s="15"/>
      <c r="C170" s="15"/>
      <c r="D170" s="15"/>
      <c r="E170" s="16">
        <v>3995400</v>
      </c>
      <c r="F170" s="16">
        <v>715447.08</v>
      </c>
      <c r="G170" s="17">
        <f t="shared" si="6"/>
        <v>-3279952.92</v>
      </c>
      <c r="H170" s="18">
        <f t="shared" si="7"/>
        <v>0.1790676978525304</v>
      </c>
      <c r="I170" s="17">
        <v>0</v>
      </c>
      <c r="J170" s="19">
        <f t="shared" si="8"/>
        <v>715447.08</v>
      </c>
    </row>
    <row r="171" spans="1:10" ht="22.5" customHeight="1">
      <c r="A171" s="15" t="s">
        <v>209</v>
      </c>
      <c r="B171" s="15"/>
      <c r="C171" s="15"/>
      <c r="D171" s="15"/>
      <c r="E171" s="16">
        <v>11312700</v>
      </c>
      <c r="F171" s="16">
        <v>2828175</v>
      </c>
      <c r="G171" s="17">
        <f t="shared" si="6"/>
        <v>-8484525</v>
      </c>
      <c r="H171" s="18">
        <f t="shared" si="7"/>
        <v>0.25</v>
      </c>
      <c r="I171" s="17">
        <v>0</v>
      </c>
      <c r="J171" s="19">
        <f t="shared" si="8"/>
        <v>2828175</v>
      </c>
    </row>
    <row r="172" spans="1:10" ht="35.25" customHeight="1">
      <c r="A172" s="15" t="s">
        <v>44</v>
      </c>
      <c r="B172" s="15"/>
      <c r="C172" s="15"/>
      <c r="D172" s="15"/>
      <c r="E172" s="16">
        <v>95000</v>
      </c>
      <c r="F172" s="16">
        <v>0</v>
      </c>
      <c r="G172" s="17">
        <f t="shared" si="6"/>
        <v>-95000</v>
      </c>
      <c r="H172" s="18">
        <f t="shared" si="7"/>
        <v>0</v>
      </c>
      <c r="I172" s="17">
        <v>0</v>
      </c>
      <c r="J172" s="19">
        <f t="shared" si="8"/>
        <v>0</v>
      </c>
    </row>
    <row r="173" spans="1:10" ht="38.25" customHeight="1">
      <c r="A173" s="15" t="s">
        <v>43</v>
      </c>
      <c r="B173" s="15"/>
      <c r="C173" s="15"/>
      <c r="D173" s="15"/>
      <c r="E173" s="16">
        <v>25303345</v>
      </c>
      <c r="F173" s="16">
        <v>6355547.09</v>
      </c>
      <c r="G173" s="17">
        <f t="shared" si="6"/>
        <v>-18947797.91</v>
      </c>
      <c r="H173" s="18">
        <f t="shared" si="7"/>
        <v>0.2511741862587733</v>
      </c>
      <c r="I173" s="17">
        <v>6239189.59</v>
      </c>
      <c r="J173" s="19">
        <f t="shared" si="8"/>
        <v>116357.5</v>
      </c>
    </row>
    <row r="174" spans="1:10" ht="25.5" customHeight="1">
      <c r="A174" s="15" t="s">
        <v>42</v>
      </c>
      <c r="B174" s="15"/>
      <c r="C174" s="15"/>
      <c r="D174" s="15"/>
      <c r="E174" s="16">
        <v>26157617</v>
      </c>
      <c r="F174" s="16">
        <v>5930520.63</v>
      </c>
      <c r="G174" s="17">
        <f t="shared" si="6"/>
        <v>-20227096.37</v>
      </c>
      <c r="H174" s="18">
        <f t="shared" si="7"/>
        <v>0.22672251184043254</v>
      </c>
      <c r="I174" s="17">
        <v>5688606.52</v>
      </c>
      <c r="J174" s="19">
        <f t="shared" si="8"/>
        <v>241914.11000000034</v>
      </c>
    </row>
    <row r="175" spans="1:10" ht="22.5" customHeight="1">
      <c r="A175" s="15" t="s">
        <v>210</v>
      </c>
      <c r="B175" s="15"/>
      <c r="C175" s="15"/>
      <c r="D175" s="15"/>
      <c r="E175" s="16">
        <v>5745500</v>
      </c>
      <c r="F175" s="16">
        <v>1390889.32</v>
      </c>
      <c r="G175" s="17">
        <f t="shared" si="6"/>
        <v>-4354610.68</v>
      </c>
      <c r="H175" s="18">
        <f t="shared" si="7"/>
        <v>0.24208325124010097</v>
      </c>
      <c r="I175" s="17">
        <v>0</v>
      </c>
      <c r="J175" s="19">
        <f t="shared" si="8"/>
        <v>1390889.32</v>
      </c>
    </row>
    <row r="176" spans="1:10" ht="22.5" customHeight="1">
      <c r="A176" s="15" t="s">
        <v>211</v>
      </c>
      <c r="B176" s="15"/>
      <c r="C176" s="15"/>
      <c r="D176" s="15"/>
      <c r="E176" s="16">
        <v>6366900</v>
      </c>
      <c r="F176" s="16">
        <v>1099292.53</v>
      </c>
      <c r="G176" s="17">
        <f t="shared" si="6"/>
        <v>-5267607.47</v>
      </c>
      <c r="H176" s="18">
        <f t="shared" si="7"/>
        <v>0.17265742040867613</v>
      </c>
      <c r="I176" s="17">
        <v>0</v>
      </c>
      <c r="J176" s="19">
        <f t="shared" si="8"/>
        <v>1099292.53</v>
      </c>
    </row>
    <row r="177" spans="1:10" ht="35.25" customHeight="1">
      <c r="A177" s="15" t="s">
        <v>212</v>
      </c>
      <c r="B177" s="15"/>
      <c r="C177" s="15"/>
      <c r="D177" s="15"/>
      <c r="E177" s="16">
        <v>68300</v>
      </c>
      <c r="F177" s="16">
        <v>0</v>
      </c>
      <c r="G177" s="17">
        <f t="shared" si="6"/>
        <v>-68300</v>
      </c>
      <c r="H177" s="18">
        <f t="shared" si="7"/>
        <v>0</v>
      </c>
      <c r="I177" s="17">
        <v>0</v>
      </c>
      <c r="J177" s="19">
        <f t="shared" si="8"/>
        <v>0</v>
      </c>
    </row>
    <row r="178" spans="1:10" ht="38.25" customHeight="1">
      <c r="A178" s="15" t="s">
        <v>213</v>
      </c>
      <c r="B178" s="15"/>
      <c r="C178" s="15"/>
      <c r="D178" s="15"/>
      <c r="E178" s="16">
        <v>15700</v>
      </c>
      <c r="F178" s="16">
        <v>3900</v>
      </c>
      <c r="G178" s="17">
        <f t="shared" si="6"/>
        <v>-11800</v>
      </c>
      <c r="H178" s="18">
        <f t="shared" si="7"/>
        <v>0.2484076433121019</v>
      </c>
      <c r="I178" s="17">
        <v>0</v>
      </c>
      <c r="J178" s="19">
        <f t="shared" si="8"/>
        <v>3900</v>
      </c>
    </row>
    <row r="179" spans="1:10" ht="32.25" customHeight="1">
      <c r="A179" s="37" t="s">
        <v>184</v>
      </c>
      <c r="B179" s="37"/>
      <c r="C179" s="37"/>
      <c r="D179" s="37"/>
      <c r="E179" s="38">
        <v>3194180</v>
      </c>
      <c r="F179" s="38">
        <v>326097.89</v>
      </c>
      <c r="G179" s="39">
        <f t="shared" si="6"/>
        <v>-2868082.11</v>
      </c>
      <c r="H179" s="40">
        <f t="shared" si="7"/>
        <v>0.1020912691207133</v>
      </c>
      <c r="I179" s="39">
        <v>358740.97</v>
      </c>
      <c r="J179" s="41">
        <f t="shared" si="8"/>
        <v>-32643.079999999958</v>
      </c>
    </row>
    <row r="180" spans="1:10" ht="21.75" customHeight="1">
      <c r="A180" s="20" t="s">
        <v>185</v>
      </c>
      <c r="B180" s="20"/>
      <c r="C180" s="20"/>
      <c r="D180" s="20"/>
      <c r="E180" s="21">
        <v>3194180</v>
      </c>
      <c r="F180" s="21">
        <v>326097.89</v>
      </c>
      <c r="G180" s="17">
        <f t="shared" si="6"/>
        <v>-2868082.11</v>
      </c>
      <c r="H180" s="18">
        <f t="shared" si="7"/>
        <v>0.1020912691207133</v>
      </c>
      <c r="I180" s="22">
        <v>358740.97</v>
      </c>
      <c r="J180" s="19">
        <f t="shared" si="8"/>
        <v>-32643.079999999958</v>
      </c>
    </row>
    <row r="181" spans="1:10" ht="26.25" customHeight="1">
      <c r="A181" s="15" t="s">
        <v>186</v>
      </c>
      <c r="B181" s="15"/>
      <c r="C181" s="15"/>
      <c r="D181" s="15"/>
      <c r="E181" s="16">
        <v>3194180</v>
      </c>
      <c r="F181" s="16">
        <v>326097.89</v>
      </c>
      <c r="G181" s="17">
        <f aca="true" t="shared" si="9" ref="G181:G239">F181-E181</f>
        <v>-2868082.11</v>
      </c>
      <c r="H181" s="18">
        <f aca="true" t="shared" si="10" ref="H181:H239">F181/E181</f>
        <v>0.1020912691207133</v>
      </c>
      <c r="I181" s="17">
        <v>358740.97</v>
      </c>
      <c r="J181" s="19">
        <f aca="true" t="shared" si="11" ref="J181:J239">F181-I181</f>
        <v>-32643.079999999958</v>
      </c>
    </row>
    <row r="182" spans="1:10" ht="42.75" customHeight="1">
      <c r="A182" s="15" t="s">
        <v>187</v>
      </c>
      <c r="B182" s="15"/>
      <c r="C182" s="15"/>
      <c r="D182" s="15"/>
      <c r="E182" s="16">
        <v>1820080</v>
      </c>
      <c r="F182" s="16">
        <v>59550.46</v>
      </c>
      <c r="G182" s="17">
        <f t="shared" si="9"/>
        <v>-1760529.54</v>
      </c>
      <c r="H182" s="18">
        <f t="shared" si="10"/>
        <v>0.03271859478704233</v>
      </c>
      <c r="I182" s="17">
        <v>22032.36</v>
      </c>
      <c r="J182" s="19">
        <f t="shared" si="11"/>
        <v>37518.1</v>
      </c>
    </row>
    <row r="183" spans="1:10" ht="46.5" customHeight="1">
      <c r="A183" s="15" t="s">
        <v>188</v>
      </c>
      <c r="B183" s="15"/>
      <c r="C183" s="15"/>
      <c r="D183" s="15"/>
      <c r="E183" s="16">
        <v>1374100</v>
      </c>
      <c r="F183" s="16">
        <v>266547.43</v>
      </c>
      <c r="G183" s="17">
        <f t="shared" si="9"/>
        <v>-1107552.57</v>
      </c>
      <c r="H183" s="18">
        <f t="shared" si="10"/>
        <v>0.1939796448584528</v>
      </c>
      <c r="I183" s="17">
        <v>336708.61</v>
      </c>
      <c r="J183" s="19">
        <f t="shared" si="11"/>
        <v>-70161.18</v>
      </c>
    </row>
    <row r="184" spans="1:10" ht="45" customHeight="1">
      <c r="A184" s="37" t="s">
        <v>41</v>
      </c>
      <c r="B184" s="37"/>
      <c r="C184" s="37"/>
      <c r="D184" s="37"/>
      <c r="E184" s="38">
        <v>21481266.6</v>
      </c>
      <c r="F184" s="38">
        <v>3981241.84</v>
      </c>
      <c r="G184" s="39">
        <f t="shared" si="9"/>
        <v>-17500024.76</v>
      </c>
      <c r="H184" s="40">
        <f t="shared" si="10"/>
        <v>0.1853355257925061</v>
      </c>
      <c r="I184" s="39">
        <v>3442865.19</v>
      </c>
      <c r="J184" s="41">
        <f t="shared" si="11"/>
        <v>538376.6499999999</v>
      </c>
    </row>
    <row r="185" spans="1:10" ht="39" customHeight="1">
      <c r="A185" s="20" t="s">
        <v>40</v>
      </c>
      <c r="B185" s="20"/>
      <c r="C185" s="20"/>
      <c r="D185" s="20"/>
      <c r="E185" s="21">
        <v>14914866.6</v>
      </c>
      <c r="F185" s="21">
        <v>2546630.56</v>
      </c>
      <c r="G185" s="17">
        <f t="shared" si="9"/>
        <v>-12368236.04</v>
      </c>
      <c r="H185" s="18">
        <f t="shared" si="10"/>
        <v>0.17074444098615002</v>
      </c>
      <c r="I185" s="22">
        <v>2193272.88</v>
      </c>
      <c r="J185" s="19">
        <f t="shared" si="11"/>
        <v>353357.68000000017</v>
      </c>
    </row>
    <row r="186" spans="1:10" ht="23.25" customHeight="1">
      <c r="A186" s="15" t="s">
        <v>214</v>
      </c>
      <c r="B186" s="15"/>
      <c r="C186" s="15"/>
      <c r="D186" s="15"/>
      <c r="E186" s="16">
        <v>14914866.6</v>
      </c>
      <c r="F186" s="16">
        <v>2546630.56</v>
      </c>
      <c r="G186" s="17">
        <f t="shared" si="9"/>
        <v>-12368236.04</v>
      </c>
      <c r="H186" s="18">
        <f t="shared" si="10"/>
        <v>0.17074444098615002</v>
      </c>
      <c r="I186" s="17">
        <v>2193272.88</v>
      </c>
      <c r="J186" s="19">
        <f t="shared" si="11"/>
        <v>353357.68000000017</v>
      </c>
    </row>
    <row r="187" spans="1:10" ht="14.25" customHeight="1">
      <c r="A187" s="15" t="s">
        <v>22</v>
      </c>
      <c r="B187" s="15"/>
      <c r="C187" s="15"/>
      <c r="D187" s="15"/>
      <c r="E187" s="16">
        <v>12808766.6</v>
      </c>
      <c r="F187" s="16">
        <v>2546630.56</v>
      </c>
      <c r="G187" s="17">
        <f t="shared" si="9"/>
        <v>-10262136.04</v>
      </c>
      <c r="H187" s="18">
        <f t="shared" si="10"/>
        <v>0.19881934299591345</v>
      </c>
      <c r="I187" s="17">
        <v>2193272.88</v>
      </c>
      <c r="J187" s="19">
        <f t="shared" si="11"/>
        <v>353357.68000000017</v>
      </c>
    </row>
    <row r="188" spans="1:10" ht="27" customHeight="1">
      <c r="A188" s="15" t="s">
        <v>80</v>
      </c>
      <c r="B188" s="15"/>
      <c r="C188" s="15"/>
      <c r="D188" s="15"/>
      <c r="E188" s="16">
        <v>2106100</v>
      </c>
      <c r="F188" s="16">
        <v>0</v>
      </c>
      <c r="G188" s="17">
        <f t="shared" si="9"/>
        <v>-2106100</v>
      </c>
      <c r="H188" s="18">
        <f t="shared" si="10"/>
        <v>0</v>
      </c>
      <c r="I188" s="17">
        <v>0</v>
      </c>
      <c r="J188" s="19">
        <f t="shared" si="11"/>
        <v>0</v>
      </c>
    </row>
    <row r="189" spans="1:10" ht="34.5" customHeight="1">
      <c r="A189" s="20" t="s">
        <v>39</v>
      </c>
      <c r="B189" s="20"/>
      <c r="C189" s="20"/>
      <c r="D189" s="20"/>
      <c r="E189" s="21">
        <v>6566400</v>
      </c>
      <c r="F189" s="21">
        <v>1434611.28</v>
      </c>
      <c r="G189" s="17">
        <f t="shared" si="9"/>
        <v>-5131788.72</v>
      </c>
      <c r="H189" s="18">
        <f t="shared" si="10"/>
        <v>0.21847759502923977</v>
      </c>
      <c r="I189" s="22">
        <v>1249592.31</v>
      </c>
      <c r="J189" s="19">
        <f t="shared" si="11"/>
        <v>185018.96999999997</v>
      </c>
    </row>
    <row r="190" spans="1:10" ht="32.25" customHeight="1">
      <c r="A190" s="15" t="s">
        <v>38</v>
      </c>
      <c r="B190" s="15"/>
      <c r="C190" s="15"/>
      <c r="D190" s="15"/>
      <c r="E190" s="16">
        <v>6566400</v>
      </c>
      <c r="F190" s="16">
        <v>1434611.28</v>
      </c>
      <c r="G190" s="17">
        <f t="shared" si="9"/>
        <v>-5131788.72</v>
      </c>
      <c r="H190" s="18">
        <f t="shared" si="10"/>
        <v>0.21847759502923977</v>
      </c>
      <c r="I190" s="17">
        <v>1249592.31</v>
      </c>
      <c r="J190" s="19">
        <f t="shared" si="11"/>
        <v>185018.96999999997</v>
      </c>
    </row>
    <row r="191" spans="1:10" ht="32.25" customHeight="1">
      <c r="A191" s="15" t="s">
        <v>37</v>
      </c>
      <c r="B191" s="15"/>
      <c r="C191" s="15"/>
      <c r="D191" s="15"/>
      <c r="E191" s="16">
        <v>6566400</v>
      </c>
      <c r="F191" s="16">
        <v>1434611.28</v>
      </c>
      <c r="G191" s="17">
        <f t="shared" si="9"/>
        <v>-5131788.72</v>
      </c>
      <c r="H191" s="18">
        <f t="shared" si="10"/>
        <v>0.21847759502923977</v>
      </c>
      <c r="I191" s="17">
        <v>1249592.31</v>
      </c>
      <c r="J191" s="19">
        <f t="shared" si="11"/>
        <v>185018.96999999997</v>
      </c>
    </row>
    <row r="192" spans="1:10" ht="21.75" customHeight="1">
      <c r="A192" s="37" t="s">
        <v>36</v>
      </c>
      <c r="B192" s="37"/>
      <c r="C192" s="37"/>
      <c r="D192" s="37"/>
      <c r="E192" s="38">
        <v>103018032.47</v>
      </c>
      <c r="F192" s="38">
        <v>3489059.26</v>
      </c>
      <c r="G192" s="39">
        <f t="shared" si="9"/>
        <v>-99528973.21</v>
      </c>
      <c r="H192" s="40">
        <f t="shared" si="10"/>
        <v>0.03386843231563418</v>
      </c>
      <c r="I192" s="39">
        <v>3356585.91</v>
      </c>
      <c r="J192" s="41">
        <f t="shared" si="11"/>
        <v>132473.34999999963</v>
      </c>
    </row>
    <row r="193" spans="1:10" ht="21.75" customHeight="1">
      <c r="A193" s="20" t="s">
        <v>35</v>
      </c>
      <c r="B193" s="20"/>
      <c r="C193" s="20"/>
      <c r="D193" s="20"/>
      <c r="E193" s="21">
        <v>16722432.47</v>
      </c>
      <c r="F193" s="21">
        <v>3489059.26</v>
      </c>
      <c r="G193" s="17">
        <f t="shared" si="9"/>
        <v>-13233373.21</v>
      </c>
      <c r="H193" s="18">
        <f t="shared" si="10"/>
        <v>0.20864543876971026</v>
      </c>
      <c r="I193" s="22">
        <v>3292653.75</v>
      </c>
      <c r="J193" s="19">
        <f t="shared" si="11"/>
        <v>196405.50999999978</v>
      </c>
    </row>
    <row r="194" spans="1:10" ht="42.75" customHeight="1">
      <c r="A194" s="15" t="s">
        <v>34</v>
      </c>
      <c r="B194" s="15"/>
      <c r="C194" s="15"/>
      <c r="D194" s="15"/>
      <c r="E194" s="16">
        <v>1268100</v>
      </c>
      <c r="F194" s="16">
        <v>157147.74</v>
      </c>
      <c r="G194" s="17">
        <f t="shared" si="9"/>
        <v>-1110952.26</v>
      </c>
      <c r="H194" s="18">
        <f t="shared" si="10"/>
        <v>0.12392377572746628</v>
      </c>
      <c r="I194" s="17">
        <v>117004.65</v>
      </c>
      <c r="J194" s="19">
        <f t="shared" si="11"/>
        <v>40143.09</v>
      </c>
    </row>
    <row r="195" spans="1:10" ht="21.75" customHeight="1">
      <c r="A195" s="15" t="s">
        <v>33</v>
      </c>
      <c r="B195" s="15"/>
      <c r="C195" s="15"/>
      <c r="D195" s="15"/>
      <c r="E195" s="16">
        <v>1169700</v>
      </c>
      <c r="F195" s="16">
        <v>133279.74</v>
      </c>
      <c r="G195" s="17">
        <f t="shared" si="9"/>
        <v>-1036420.26</v>
      </c>
      <c r="H195" s="18">
        <f t="shared" si="10"/>
        <v>0.11394352398050782</v>
      </c>
      <c r="I195" s="17">
        <v>93136.65</v>
      </c>
      <c r="J195" s="19">
        <f t="shared" si="11"/>
        <v>40143.09</v>
      </c>
    </row>
    <row r="196" spans="1:10" ht="21.75" customHeight="1">
      <c r="A196" s="15" t="s">
        <v>32</v>
      </c>
      <c r="B196" s="15"/>
      <c r="C196" s="15"/>
      <c r="D196" s="15"/>
      <c r="E196" s="16">
        <v>98400</v>
      </c>
      <c r="F196" s="16">
        <v>23868</v>
      </c>
      <c r="G196" s="17">
        <f t="shared" si="9"/>
        <v>-74532</v>
      </c>
      <c r="H196" s="18">
        <f t="shared" si="10"/>
        <v>0.2425609756097561</v>
      </c>
      <c r="I196" s="17">
        <v>23868</v>
      </c>
      <c r="J196" s="19">
        <f t="shared" si="11"/>
        <v>0</v>
      </c>
    </row>
    <row r="197" spans="1:10" ht="21.75" customHeight="1">
      <c r="A197" s="15" t="s">
        <v>31</v>
      </c>
      <c r="B197" s="15"/>
      <c r="C197" s="15"/>
      <c r="D197" s="15"/>
      <c r="E197" s="16">
        <v>9258000</v>
      </c>
      <c r="F197" s="16">
        <v>1945570.24</v>
      </c>
      <c r="G197" s="17">
        <f t="shared" si="9"/>
        <v>-7312429.76</v>
      </c>
      <c r="H197" s="18">
        <f t="shared" si="10"/>
        <v>0.2101501663426226</v>
      </c>
      <c r="I197" s="17">
        <v>1911005.61</v>
      </c>
      <c r="J197" s="19">
        <f t="shared" si="11"/>
        <v>34564.62999999989</v>
      </c>
    </row>
    <row r="198" spans="1:10" ht="21.75" customHeight="1">
      <c r="A198" s="15" t="s">
        <v>30</v>
      </c>
      <c r="B198" s="15"/>
      <c r="C198" s="15"/>
      <c r="D198" s="15"/>
      <c r="E198" s="16">
        <v>9258000</v>
      </c>
      <c r="F198" s="16">
        <v>1945570.24</v>
      </c>
      <c r="G198" s="17">
        <f t="shared" si="9"/>
        <v>-7312429.76</v>
      </c>
      <c r="H198" s="18">
        <f t="shared" si="10"/>
        <v>0.2101501663426226</v>
      </c>
      <c r="I198" s="17">
        <v>1911005.61</v>
      </c>
      <c r="J198" s="19">
        <f t="shared" si="11"/>
        <v>34564.62999999989</v>
      </c>
    </row>
    <row r="199" spans="1:10" ht="21.75" customHeight="1">
      <c r="A199" s="15" t="s">
        <v>29</v>
      </c>
      <c r="B199" s="15"/>
      <c r="C199" s="15"/>
      <c r="D199" s="15"/>
      <c r="E199" s="16">
        <v>1362500</v>
      </c>
      <c r="F199" s="16">
        <v>1362500</v>
      </c>
      <c r="G199" s="17">
        <f t="shared" si="9"/>
        <v>0</v>
      </c>
      <c r="H199" s="18">
        <f t="shared" si="10"/>
        <v>1</v>
      </c>
      <c r="I199" s="17">
        <v>85000</v>
      </c>
      <c r="J199" s="19">
        <f t="shared" si="11"/>
        <v>1277500</v>
      </c>
    </row>
    <row r="200" spans="1:10" ht="21.75" customHeight="1">
      <c r="A200" s="15" t="s">
        <v>28</v>
      </c>
      <c r="B200" s="15"/>
      <c r="C200" s="15"/>
      <c r="D200" s="15"/>
      <c r="E200" s="16">
        <v>20000</v>
      </c>
      <c r="F200" s="16">
        <v>0</v>
      </c>
      <c r="G200" s="17">
        <f t="shared" si="9"/>
        <v>-20000</v>
      </c>
      <c r="H200" s="18">
        <f t="shared" si="10"/>
        <v>0</v>
      </c>
      <c r="I200" s="17">
        <v>0</v>
      </c>
      <c r="J200" s="19">
        <f t="shared" si="11"/>
        <v>0</v>
      </c>
    </row>
    <row r="201" spans="1:10" ht="21.75" customHeight="1">
      <c r="A201" s="15" t="s">
        <v>27</v>
      </c>
      <c r="B201" s="15"/>
      <c r="C201" s="15"/>
      <c r="D201" s="15"/>
      <c r="E201" s="16">
        <v>1232500</v>
      </c>
      <c r="F201" s="16">
        <v>165000</v>
      </c>
      <c r="G201" s="17">
        <f t="shared" si="9"/>
        <v>-1067500</v>
      </c>
      <c r="H201" s="18">
        <f t="shared" si="10"/>
        <v>0.13387423935091278</v>
      </c>
      <c r="I201" s="17">
        <v>85000</v>
      </c>
      <c r="J201" s="19">
        <f t="shared" si="11"/>
        <v>80000</v>
      </c>
    </row>
    <row r="202" spans="1:10" ht="21.75" customHeight="1">
      <c r="A202" s="15" t="s">
        <v>26</v>
      </c>
      <c r="B202" s="15"/>
      <c r="C202" s="15"/>
      <c r="D202" s="15"/>
      <c r="E202" s="16">
        <v>110000</v>
      </c>
      <c r="F202" s="16">
        <v>0</v>
      </c>
      <c r="G202" s="17">
        <f t="shared" si="9"/>
        <v>-110000</v>
      </c>
      <c r="H202" s="18">
        <f t="shared" si="10"/>
        <v>0</v>
      </c>
      <c r="I202" s="17">
        <v>0</v>
      </c>
      <c r="J202" s="19">
        <f t="shared" si="11"/>
        <v>0</v>
      </c>
    </row>
    <row r="203" spans="1:10" ht="32.25" customHeight="1">
      <c r="A203" s="15" t="s">
        <v>25</v>
      </c>
      <c r="B203" s="15"/>
      <c r="C203" s="15"/>
      <c r="D203" s="15"/>
      <c r="E203" s="16">
        <v>75000</v>
      </c>
      <c r="F203" s="16">
        <v>75000</v>
      </c>
      <c r="G203" s="17">
        <f t="shared" si="9"/>
        <v>0</v>
      </c>
      <c r="H203" s="18">
        <f t="shared" si="10"/>
        <v>1</v>
      </c>
      <c r="I203" s="17">
        <v>75000</v>
      </c>
      <c r="J203" s="19">
        <f t="shared" si="11"/>
        <v>0</v>
      </c>
    </row>
    <row r="204" spans="1:10" ht="21.75" customHeight="1">
      <c r="A204" s="15" t="s">
        <v>24</v>
      </c>
      <c r="B204" s="15"/>
      <c r="C204" s="15"/>
      <c r="D204" s="15"/>
      <c r="E204" s="16">
        <v>75000</v>
      </c>
      <c r="F204" s="16">
        <v>75000</v>
      </c>
      <c r="G204" s="17">
        <f t="shared" si="9"/>
        <v>0</v>
      </c>
      <c r="H204" s="18">
        <f t="shared" si="10"/>
        <v>1</v>
      </c>
      <c r="I204" s="17">
        <v>75000</v>
      </c>
      <c r="J204" s="19">
        <f t="shared" si="11"/>
        <v>0</v>
      </c>
    </row>
    <row r="205" spans="1:10" ht="32.25" customHeight="1">
      <c r="A205" s="15" t="s">
        <v>23</v>
      </c>
      <c r="B205" s="15"/>
      <c r="C205" s="15"/>
      <c r="D205" s="15"/>
      <c r="E205" s="16">
        <v>4758832.47</v>
      </c>
      <c r="F205" s="16">
        <v>1146341.28</v>
      </c>
      <c r="G205" s="17">
        <f t="shared" si="9"/>
        <v>-3612491.1899999995</v>
      </c>
      <c r="H205" s="18">
        <f t="shared" si="10"/>
        <v>0.24088708464242284</v>
      </c>
      <c r="I205" s="17">
        <v>1104643.49</v>
      </c>
      <c r="J205" s="19">
        <f t="shared" si="11"/>
        <v>41697.79000000004</v>
      </c>
    </row>
    <row r="206" spans="1:10" ht="21.75" customHeight="1">
      <c r="A206" s="15" t="s">
        <v>22</v>
      </c>
      <c r="B206" s="15"/>
      <c r="C206" s="15"/>
      <c r="D206" s="15"/>
      <c r="E206" s="16">
        <v>4758832.47</v>
      </c>
      <c r="F206" s="16">
        <v>1146341.28</v>
      </c>
      <c r="G206" s="17">
        <f t="shared" si="9"/>
        <v>-3612491.1899999995</v>
      </c>
      <c r="H206" s="18">
        <f t="shared" si="10"/>
        <v>0.24088708464242284</v>
      </c>
      <c r="I206" s="17">
        <v>1104643.49</v>
      </c>
      <c r="J206" s="19">
        <f t="shared" si="11"/>
        <v>41697.79000000004</v>
      </c>
    </row>
    <row r="207" spans="1:10" ht="21.75" customHeight="1">
      <c r="A207" s="20" t="s">
        <v>21</v>
      </c>
      <c r="B207" s="20"/>
      <c r="C207" s="20"/>
      <c r="D207" s="20"/>
      <c r="E207" s="21">
        <v>86295600</v>
      </c>
      <c r="F207" s="21">
        <v>0</v>
      </c>
      <c r="G207" s="17">
        <f t="shared" si="9"/>
        <v>-86295600</v>
      </c>
      <c r="H207" s="18">
        <f t="shared" si="10"/>
        <v>0</v>
      </c>
      <c r="I207" s="22">
        <v>63932.16</v>
      </c>
      <c r="J207" s="19">
        <f t="shared" si="11"/>
        <v>-63932.16</v>
      </c>
    </row>
    <row r="208" spans="1:10" ht="48.75" customHeight="1">
      <c r="A208" s="15" t="s">
        <v>20</v>
      </c>
      <c r="B208" s="15"/>
      <c r="C208" s="15"/>
      <c r="D208" s="15"/>
      <c r="E208" s="16">
        <v>78374300</v>
      </c>
      <c r="F208" s="16">
        <v>0</v>
      </c>
      <c r="G208" s="17">
        <f t="shared" si="9"/>
        <v>-78374300</v>
      </c>
      <c r="H208" s="18">
        <f t="shared" si="10"/>
        <v>0</v>
      </c>
      <c r="I208" s="17">
        <v>63932.16</v>
      </c>
      <c r="J208" s="19">
        <f t="shared" si="11"/>
        <v>-63932.16</v>
      </c>
    </row>
    <row r="209" spans="1:10" ht="58.5" customHeight="1">
      <c r="A209" s="15" t="s">
        <v>19</v>
      </c>
      <c r="B209" s="15"/>
      <c r="C209" s="15"/>
      <c r="D209" s="15"/>
      <c r="E209" s="16">
        <v>62414200</v>
      </c>
      <c r="F209" s="16">
        <v>0</v>
      </c>
      <c r="G209" s="17">
        <f t="shared" si="9"/>
        <v>-62414200</v>
      </c>
      <c r="H209" s="18">
        <f t="shared" si="10"/>
        <v>0</v>
      </c>
      <c r="I209" s="17">
        <v>63932.16</v>
      </c>
      <c r="J209" s="19">
        <f t="shared" si="11"/>
        <v>-63932.16</v>
      </c>
    </row>
    <row r="210" spans="1:10" ht="38.25" customHeight="1">
      <c r="A210" s="15" t="s">
        <v>18</v>
      </c>
      <c r="B210" s="15"/>
      <c r="C210" s="15"/>
      <c r="D210" s="15"/>
      <c r="E210" s="16">
        <v>15960100</v>
      </c>
      <c r="F210" s="16">
        <v>0</v>
      </c>
      <c r="G210" s="17">
        <f t="shared" si="9"/>
        <v>-15960100</v>
      </c>
      <c r="H210" s="18">
        <f t="shared" si="10"/>
        <v>0</v>
      </c>
      <c r="I210" s="17">
        <v>0</v>
      </c>
      <c r="J210" s="19">
        <f t="shared" si="11"/>
        <v>0</v>
      </c>
    </row>
    <row r="211" spans="1:10" ht="47.25" customHeight="1">
      <c r="A211" s="15" t="s">
        <v>17</v>
      </c>
      <c r="B211" s="15"/>
      <c r="C211" s="15"/>
      <c r="D211" s="15"/>
      <c r="E211" s="16">
        <v>7921300</v>
      </c>
      <c r="F211" s="16">
        <v>0</v>
      </c>
      <c r="G211" s="17">
        <f t="shared" si="9"/>
        <v>-7921300</v>
      </c>
      <c r="H211" s="18">
        <f t="shared" si="10"/>
        <v>0</v>
      </c>
      <c r="I211" s="17">
        <v>0</v>
      </c>
      <c r="J211" s="19">
        <f t="shared" si="11"/>
        <v>0</v>
      </c>
    </row>
    <row r="212" spans="1:10" ht="46.5" customHeight="1">
      <c r="A212" s="15" t="s">
        <v>16</v>
      </c>
      <c r="B212" s="15"/>
      <c r="C212" s="15"/>
      <c r="D212" s="15"/>
      <c r="E212" s="16">
        <v>7921300</v>
      </c>
      <c r="F212" s="16">
        <v>0</v>
      </c>
      <c r="G212" s="17">
        <f t="shared" si="9"/>
        <v>-7921300</v>
      </c>
      <c r="H212" s="18">
        <f t="shared" si="10"/>
        <v>0</v>
      </c>
      <c r="I212" s="17">
        <v>0</v>
      </c>
      <c r="J212" s="19">
        <f t="shared" si="11"/>
        <v>0</v>
      </c>
    </row>
    <row r="213" spans="1:10" ht="51.75" customHeight="1">
      <c r="A213" s="37" t="s">
        <v>15</v>
      </c>
      <c r="B213" s="37"/>
      <c r="C213" s="37"/>
      <c r="D213" s="37"/>
      <c r="E213" s="38">
        <v>33817489</v>
      </c>
      <c r="F213" s="45">
        <v>8112276.77</v>
      </c>
      <c r="G213" s="39">
        <f t="shared" si="9"/>
        <v>-25705212.23</v>
      </c>
      <c r="H213" s="40">
        <f t="shared" si="10"/>
        <v>0.23988406620018415</v>
      </c>
      <c r="I213" s="39">
        <v>7644890.5</v>
      </c>
      <c r="J213" s="41">
        <f t="shared" si="11"/>
        <v>467386.26999999955</v>
      </c>
    </row>
    <row r="214" spans="1:10" ht="35.25" customHeight="1">
      <c r="A214" s="15" t="s">
        <v>14</v>
      </c>
      <c r="B214" s="15"/>
      <c r="C214" s="15"/>
      <c r="D214" s="15"/>
      <c r="E214" s="16">
        <v>9824800</v>
      </c>
      <c r="F214" s="16">
        <v>2218917.38</v>
      </c>
      <c r="G214" s="17">
        <f t="shared" si="9"/>
        <v>-7605882.62</v>
      </c>
      <c r="H214" s="18">
        <f t="shared" si="10"/>
        <v>0.225848605569579</v>
      </c>
      <c r="I214" s="17">
        <v>1983521.26</v>
      </c>
      <c r="J214" s="19">
        <f t="shared" si="11"/>
        <v>235396.11999999988</v>
      </c>
    </row>
    <row r="215" spans="1:10" ht="37.5" customHeight="1">
      <c r="A215" s="15" t="s">
        <v>13</v>
      </c>
      <c r="B215" s="15"/>
      <c r="C215" s="15"/>
      <c r="D215" s="15"/>
      <c r="E215" s="16">
        <v>9547600</v>
      </c>
      <c r="F215" s="16">
        <v>2168157.38</v>
      </c>
      <c r="G215" s="17">
        <f t="shared" si="9"/>
        <v>-7379442.62</v>
      </c>
      <c r="H215" s="18">
        <f t="shared" si="10"/>
        <v>0.2270892559386652</v>
      </c>
      <c r="I215" s="17">
        <v>1937121.26</v>
      </c>
      <c r="J215" s="19">
        <f t="shared" si="11"/>
        <v>231036.11999999988</v>
      </c>
    </row>
    <row r="216" spans="1:10" ht="33" customHeight="1">
      <c r="A216" s="15" t="s">
        <v>12</v>
      </c>
      <c r="B216" s="15"/>
      <c r="C216" s="15"/>
      <c r="D216" s="15"/>
      <c r="E216" s="16">
        <v>9547600</v>
      </c>
      <c r="F216" s="16">
        <v>2168157.38</v>
      </c>
      <c r="G216" s="17">
        <f t="shared" si="9"/>
        <v>-7379442.62</v>
      </c>
      <c r="H216" s="18">
        <f t="shared" si="10"/>
        <v>0.2270892559386652</v>
      </c>
      <c r="I216" s="17">
        <v>1937121.26</v>
      </c>
      <c r="J216" s="19">
        <f t="shared" si="11"/>
        <v>231036.11999999988</v>
      </c>
    </row>
    <row r="217" spans="1:10" ht="26.25" customHeight="1">
      <c r="A217" s="15" t="s">
        <v>11</v>
      </c>
      <c r="B217" s="15"/>
      <c r="C217" s="15"/>
      <c r="D217" s="15"/>
      <c r="E217" s="16">
        <v>277200</v>
      </c>
      <c r="F217" s="16">
        <v>50760</v>
      </c>
      <c r="G217" s="17">
        <f t="shared" si="9"/>
        <v>-226440</v>
      </c>
      <c r="H217" s="18">
        <f t="shared" si="10"/>
        <v>0.18311688311688312</v>
      </c>
      <c r="I217" s="17">
        <v>46400</v>
      </c>
      <c r="J217" s="19">
        <f t="shared" si="11"/>
        <v>4360</v>
      </c>
    </row>
    <row r="218" spans="1:10" ht="24.75" customHeight="1">
      <c r="A218" s="15" t="s">
        <v>10</v>
      </c>
      <c r="B218" s="15"/>
      <c r="C218" s="15"/>
      <c r="D218" s="15"/>
      <c r="E218" s="16">
        <v>277200</v>
      </c>
      <c r="F218" s="16">
        <v>50760</v>
      </c>
      <c r="G218" s="17">
        <f t="shared" si="9"/>
        <v>-226440</v>
      </c>
      <c r="H218" s="18">
        <f t="shared" si="10"/>
        <v>0.18311688311688312</v>
      </c>
      <c r="I218" s="17">
        <v>46400</v>
      </c>
      <c r="J218" s="19">
        <f t="shared" si="11"/>
        <v>4360</v>
      </c>
    </row>
    <row r="219" spans="1:10" ht="68.25" customHeight="1">
      <c r="A219" s="15" t="s">
        <v>215</v>
      </c>
      <c r="B219" s="15"/>
      <c r="C219" s="15"/>
      <c r="D219" s="15"/>
      <c r="E219" s="16">
        <v>23992689</v>
      </c>
      <c r="F219" s="16">
        <v>5893359.39</v>
      </c>
      <c r="G219" s="17">
        <f t="shared" si="9"/>
        <v>-18099329.61</v>
      </c>
      <c r="H219" s="18">
        <f t="shared" si="10"/>
        <v>0.2456314667355543</v>
      </c>
      <c r="I219" s="17">
        <v>5661369.24</v>
      </c>
      <c r="J219" s="19">
        <f t="shared" si="11"/>
        <v>231990.14999999944</v>
      </c>
    </row>
    <row r="220" spans="1:10" ht="24.75" customHeight="1">
      <c r="A220" s="15" t="s">
        <v>9</v>
      </c>
      <c r="B220" s="15"/>
      <c r="C220" s="15"/>
      <c r="D220" s="15"/>
      <c r="E220" s="16">
        <v>23992689</v>
      </c>
      <c r="F220" s="16">
        <v>5893359.39</v>
      </c>
      <c r="G220" s="17">
        <f t="shared" si="9"/>
        <v>-18099329.61</v>
      </c>
      <c r="H220" s="18">
        <f t="shared" si="10"/>
        <v>0.2456314667355543</v>
      </c>
      <c r="I220" s="17">
        <v>5661369.24</v>
      </c>
      <c r="J220" s="19">
        <f t="shared" si="11"/>
        <v>231990.14999999944</v>
      </c>
    </row>
    <row r="221" spans="1:10" ht="30.75" customHeight="1">
      <c r="A221" s="15" t="s">
        <v>8</v>
      </c>
      <c r="B221" s="15"/>
      <c r="C221" s="15"/>
      <c r="D221" s="15"/>
      <c r="E221" s="16">
        <v>23992689</v>
      </c>
      <c r="F221" s="16">
        <v>5893359.39</v>
      </c>
      <c r="G221" s="17">
        <f t="shared" si="9"/>
        <v>-18099329.61</v>
      </c>
      <c r="H221" s="18">
        <f t="shared" si="10"/>
        <v>0.2456314667355543</v>
      </c>
      <c r="I221" s="17">
        <v>5661369.24</v>
      </c>
      <c r="J221" s="19">
        <f t="shared" si="11"/>
        <v>231990.14999999944</v>
      </c>
    </row>
    <row r="222" spans="1:10" ht="33" customHeight="1">
      <c r="A222" s="42" t="s">
        <v>7</v>
      </c>
      <c r="B222" s="42"/>
      <c r="C222" s="42"/>
      <c r="D222" s="42"/>
      <c r="E222" s="43">
        <v>105235226.7</v>
      </c>
      <c r="F222" s="43">
        <v>0</v>
      </c>
      <c r="G222" s="39">
        <f t="shared" si="9"/>
        <v>-105235226.7</v>
      </c>
      <c r="H222" s="40">
        <f t="shared" si="10"/>
        <v>0</v>
      </c>
      <c r="I222" s="44">
        <v>0</v>
      </c>
      <c r="J222" s="41">
        <f t="shared" si="11"/>
        <v>0</v>
      </c>
    </row>
    <row r="223" spans="1:10" ht="49.5" customHeight="1">
      <c r="A223" s="20" t="s">
        <v>216</v>
      </c>
      <c r="B223" s="20"/>
      <c r="C223" s="20"/>
      <c r="D223" s="20"/>
      <c r="E223" s="21">
        <v>105235226.7</v>
      </c>
      <c r="F223" s="21">
        <v>0</v>
      </c>
      <c r="G223" s="17">
        <f t="shared" si="9"/>
        <v>-105235226.7</v>
      </c>
      <c r="H223" s="18">
        <f t="shared" si="10"/>
        <v>0</v>
      </c>
      <c r="I223" s="22">
        <v>0</v>
      </c>
      <c r="J223" s="19">
        <f t="shared" si="11"/>
        <v>0</v>
      </c>
    </row>
    <row r="224" spans="1:10" s="2" customFormat="1" ht="30" customHeight="1">
      <c r="A224" s="23" t="s">
        <v>217</v>
      </c>
      <c r="B224" s="23"/>
      <c r="C224" s="23"/>
      <c r="D224" s="23"/>
      <c r="E224" s="21">
        <v>1542400</v>
      </c>
      <c r="F224" s="21">
        <v>0</v>
      </c>
      <c r="G224" s="17">
        <f t="shared" si="9"/>
        <v>-1542400</v>
      </c>
      <c r="H224" s="18">
        <f t="shared" si="10"/>
        <v>0</v>
      </c>
      <c r="I224" s="22">
        <v>0</v>
      </c>
      <c r="J224" s="19">
        <f t="shared" si="11"/>
        <v>0</v>
      </c>
    </row>
    <row r="225" spans="1:10" ht="23.25" customHeight="1">
      <c r="A225" s="24" t="s">
        <v>218</v>
      </c>
      <c r="B225" s="24"/>
      <c r="C225" s="24"/>
      <c r="D225" s="24"/>
      <c r="E225" s="21">
        <v>80928000</v>
      </c>
      <c r="F225" s="21">
        <v>0</v>
      </c>
      <c r="G225" s="17">
        <f t="shared" si="9"/>
        <v>-80928000</v>
      </c>
      <c r="H225" s="18">
        <f t="shared" si="10"/>
        <v>0</v>
      </c>
      <c r="I225" s="22">
        <v>0</v>
      </c>
      <c r="J225" s="19">
        <f t="shared" si="11"/>
        <v>0</v>
      </c>
    </row>
    <row r="226" spans="1:10" s="2" customFormat="1" ht="26.25" customHeight="1">
      <c r="A226" s="24" t="s">
        <v>219</v>
      </c>
      <c r="B226" s="24"/>
      <c r="C226" s="24"/>
      <c r="D226" s="24"/>
      <c r="E226" s="21">
        <v>22764826.7</v>
      </c>
      <c r="F226" s="21">
        <v>0</v>
      </c>
      <c r="G226" s="17">
        <f t="shared" si="9"/>
        <v>-22764826.7</v>
      </c>
      <c r="H226" s="18">
        <f t="shared" si="10"/>
        <v>0</v>
      </c>
      <c r="I226" s="22">
        <v>0</v>
      </c>
      <c r="J226" s="19">
        <f t="shared" si="11"/>
        <v>0</v>
      </c>
    </row>
    <row r="227" spans="1:10" ht="36" customHeight="1">
      <c r="A227" s="46" t="s">
        <v>6</v>
      </c>
      <c r="B227" s="46"/>
      <c r="C227" s="46"/>
      <c r="D227" s="46"/>
      <c r="E227" s="47">
        <v>75000</v>
      </c>
      <c r="F227" s="47">
        <v>0</v>
      </c>
      <c r="G227" s="39">
        <f t="shared" si="9"/>
        <v>-75000</v>
      </c>
      <c r="H227" s="40">
        <f t="shared" si="10"/>
        <v>0</v>
      </c>
      <c r="I227" s="48">
        <v>2500</v>
      </c>
      <c r="J227" s="41">
        <f t="shared" si="11"/>
        <v>-2500</v>
      </c>
    </row>
    <row r="228" spans="1:10" ht="24.75" customHeight="1">
      <c r="A228" s="25" t="s">
        <v>5</v>
      </c>
      <c r="B228" s="25"/>
      <c r="C228" s="25"/>
      <c r="D228" s="25"/>
      <c r="E228" s="26">
        <v>25000</v>
      </c>
      <c r="F228" s="26">
        <v>0</v>
      </c>
      <c r="G228" s="17">
        <f t="shared" si="9"/>
        <v>-25000</v>
      </c>
      <c r="H228" s="18">
        <f t="shared" si="10"/>
        <v>0</v>
      </c>
      <c r="I228" s="27">
        <v>2500</v>
      </c>
      <c r="J228" s="19">
        <f t="shared" si="11"/>
        <v>-2500</v>
      </c>
    </row>
    <row r="229" spans="1:10" ht="36" customHeight="1">
      <c r="A229" s="25" t="s">
        <v>4</v>
      </c>
      <c r="B229" s="25"/>
      <c r="C229" s="25"/>
      <c r="D229" s="25"/>
      <c r="E229" s="26">
        <v>25000</v>
      </c>
      <c r="F229" s="26">
        <v>0</v>
      </c>
      <c r="G229" s="17">
        <f t="shared" si="9"/>
        <v>-25000</v>
      </c>
      <c r="H229" s="18">
        <f t="shared" si="10"/>
        <v>0</v>
      </c>
      <c r="I229" s="27">
        <v>0</v>
      </c>
      <c r="J229" s="19">
        <f t="shared" si="11"/>
        <v>0</v>
      </c>
    </row>
    <row r="230" spans="1:10" ht="24.75" customHeight="1">
      <c r="A230" s="28" t="s">
        <v>3</v>
      </c>
      <c r="B230" s="28"/>
      <c r="C230" s="28"/>
      <c r="D230" s="28"/>
      <c r="E230" s="29">
        <v>25000</v>
      </c>
      <c r="F230" s="29">
        <v>0</v>
      </c>
      <c r="G230" s="17">
        <f t="shared" si="9"/>
        <v>-25000</v>
      </c>
      <c r="H230" s="18">
        <f t="shared" si="10"/>
        <v>0</v>
      </c>
      <c r="I230" s="30">
        <v>0</v>
      </c>
      <c r="J230" s="19">
        <f t="shared" si="11"/>
        <v>0</v>
      </c>
    </row>
    <row r="231" spans="1:10" ht="33.75" customHeight="1">
      <c r="A231" s="25" t="s">
        <v>174</v>
      </c>
      <c r="B231" s="25"/>
      <c r="C231" s="25"/>
      <c r="D231" s="25"/>
      <c r="E231" s="26">
        <v>0</v>
      </c>
      <c r="F231" s="26">
        <v>0</v>
      </c>
      <c r="G231" s="17">
        <f t="shared" si="9"/>
        <v>0</v>
      </c>
      <c r="H231" s="18" t="s">
        <v>234</v>
      </c>
      <c r="I231" s="27">
        <v>2500</v>
      </c>
      <c r="J231" s="19">
        <f t="shared" si="11"/>
        <v>-2500</v>
      </c>
    </row>
    <row r="232" spans="1:10" ht="26.25" customHeight="1">
      <c r="A232" s="15" t="s">
        <v>173</v>
      </c>
      <c r="B232" s="15"/>
      <c r="C232" s="15"/>
      <c r="D232" s="15"/>
      <c r="E232" s="29">
        <v>0</v>
      </c>
      <c r="F232" s="29">
        <v>0</v>
      </c>
      <c r="G232" s="17">
        <f t="shared" si="9"/>
        <v>0</v>
      </c>
      <c r="H232" s="18" t="s">
        <v>234</v>
      </c>
      <c r="I232" s="30">
        <v>2500</v>
      </c>
      <c r="J232" s="19">
        <f t="shared" si="11"/>
        <v>-2500</v>
      </c>
    </row>
    <row r="233" spans="1:10" ht="30.75" customHeight="1">
      <c r="A233" s="31" t="s">
        <v>2</v>
      </c>
      <c r="B233" s="31"/>
      <c r="C233" s="31"/>
      <c r="D233" s="31"/>
      <c r="E233" s="32">
        <v>50000</v>
      </c>
      <c r="F233" s="32">
        <v>0</v>
      </c>
      <c r="G233" s="17">
        <f t="shared" si="9"/>
        <v>-50000</v>
      </c>
      <c r="H233" s="18">
        <f t="shared" si="10"/>
        <v>0</v>
      </c>
      <c r="I233" s="33">
        <v>0</v>
      </c>
      <c r="J233" s="19">
        <f t="shared" si="11"/>
        <v>0</v>
      </c>
    </row>
    <row r="234" spans="1:10" ht="55.5" customHeight="1">
      <c r="A234" s="31" t="s">
        <v>1</v>
      </c>
      <c r="B234" s="31"/>
      <c r="C234" s="31"/>
      <c r="D234" s="31"/>
      <c r="E234" s="32">
        <v>50000</v>
      </c>
      <c r="F234" s="32">
        <v>0</v>
      </c>
      <c r="G234" s="17">
        <f t="shared" si="9"/>
        <v>-50000</v>
      </c>
      <c r="H234" s="18">
        <f t="shared" si="10"/>
        <v>0</v>
      </c>
      <c r="I234" s="33">
        <v>0</v>
      </c>
      <c r="J234" s="19">
        <f t="shared" si="11"/>
        <v>0</v>
      </c>
    </row>
    <row r="235" spans="1:10" ht="13.5" customHeight="1">
      <c r="A235" s="31" t="s">
        <v>0</v>
      </c>
      <c r="B235" s="31"/>
      <c r="C235" s="31"/>
      <c r="D235" s="31"/>
      <c r="E235" s="32">
        <v>50000</v>
      </c>
      <c r="F235" s="29">
        <v>0</v>
      </c>
      <c r="G235" s="17">
        <f t="shared" si="9"/>
        <v>-50000</v>
      </c>
      <c r="H235" s="18">
        <f t="shared" si="10"/>
        <v>0</v>
      </c>
      <c r="I235" s="30">
        <v>0</v>
      </c>
      <c r="J235" s="19">
        <f t="shared" si="11"/>
        <v>0</v>
      </c>
    </row>
    <row r="236" spans="1:10" ht="33.75" customHeight="1">
      <c r="A236" s="49" t="s">
        <v>220</v>
      </c>
      <c r="B236" s="49"/>
      <c r="C236" s="49"/>
      <c r="D236" s="49"/>
      <c r="E236" s="50">
        <v>1801173.95</v>
      </c>
      <c r="F236" s="50">
        <v>17823.85</v>
      </c>
      <c r="G236" s="39">
        <f t="shared" si="9"/>
        <v>-1783350.0999999999</v>
      </c>
      <c r="H236" s="40">
        <f t="shared" si="10"/>
        <v>0.009895684978122184</v>
      </c>
      <c r="I236" s="51">
        <v>0</v>
      </c>
      <c r="J236" s="41">
        <f t="shared" si="11"/>
        <v>17823.85</v>
      </c>
    </row>
    <row r="237" spans="1:10" ht="33.75" customHeight="1">
      <c r="A237" s="34" t="s">
        <v>221</v>
      </c>
      <c r="B237" s="34"/>
      <c r="C237" s="34"/>
      <c r="D237" s="34"/>
      <c r="E237" s="35">
        <v>1801173.95</v>
      </c>
      <c r="F237" s="35">
        <v>17823.85</v>
      </c>
      <c r="G237" s="17">
        <f t="shared" si="9"/>
        <v>-1783350.0999999999</v>
      </c>
      <c r="H237" s="18">
        <f t="shared" si="10"/>
        <v>0.009895684978122184</v>
      </c>
      <c r="I237" s="36">
        <v>0</v>
      </c>
      <c r="J237" s="19">
        <f t="shared" si="11"/>
        <v>17823.85</v>
      </c>
    </row>
    <row r="238" spans="1:10" ht="33.75" customHeight="1">
      <c r="A238" s="34" t="s">
        <v>222</v>
      </c>
      <c r="B238" s="34"/>
      <c r="C238" s="34"/>
      <c r="D238" s="34"/>
      <c r="E238" s="29">
        <v>76794.05</v>
      </c>
      <c r="F238" s="29">
        <v>17823.85</v>
      </c>
      <c r="G238" s="17">
        <f t="shared" si="9"/>
        <v>-58970.200000000004</v>
      </c>
      <c r="H238" s="18">
        <f t="shared" si="10"/>
        <v>0.2320993618646236</v>
      </c>
      <c r="I238" s="30">
        <v>0</v>
      </c>
      <c r="J238" s="19">
        <f t="shared" si="11"/>
        <v>17823.85</v>
      </c>
    </row>
    <row r="239" spans="1:10" ht="33.75" customHeight="1">
      <c r="A239" s="34" t="s">
        <v>223</v>
      </c>
      <c r="B239" s="34"/>
      <c r="C239" s="34"/>
      <c r="D239" s="34"/>
      <c r="E239" s="29">
        <v>1724379.9</v>
      </c>
      <c r="F239" s="29">
        <v>0</v>
      </c>
      <c r="G239" s="17">
        <f t="shared" si="9"/>
        <v>-1724379.9</v>
      </c>
      <c r="H239" s="18">
        <f t="shared" si="10"/>
        <v>0</v>
      </c>
      <c r="I239" s="30">
        <v>0</v>
      </c>
      <c r="J239" s="19">
        <f t="shared" si="11"/>
        <v>0</v>
      </c>
    </row>
    <row r="240" spans="5:10" ht="15.75">
      <c r="E240" s="4"/>
      <c r="F240" s="4"/>
      <c r="J240" s="3"/>
    </row>
    <row r="241" spans="5:6" ht="15.75">
      <c r="E241" s="4"/>
      <c r="F241" s="4"/>
    </row>
  </sheetData>
  <mergeCells count="242">
    <mergeCell ref="A35:D35"/>
    <mergeCell ref="A36:D36"/>
    <mergeCell ref="A3:D4"/>
    <mergeCell ref="E3:E4"/>
    <mergeCell ref="F3:F4"/>
    <mergeCell ref="G3:H3"/>
    <mergeCell ref="I3:I4"/>
    <mergeCell ref="J3:J4"/>
    <mergeCell ref="A1:J1"/>
    <mergeCell ref="A25:D25"/>
    <mergeCell ref="A26:D26"/>
    <mergeCell ref="A14:D14"/>
    <mergeCell ref="A15:D15"/>
    <mergeCell ref="A20:D20"/>
    <mergeCell ref="A16:D16"/>
    <mergeCell ref="A17:D17"/>
    <mergeCell ref="A18:D18"/>
    <mergeCell ref="A19:D19"/>
    <mergeCell ref="A22:D22"/>
    <mergeCell ref="A23:D23"/>
    <mergeCell ref="A21:D21"/>
    <mergeCell ref="A5:D5"/>
    <mergeCell ref="A50:D50"/>
    <mergeCell ref="A51:D51"/>
    <mergeCell ref="A37:D37"/>
    <mergeCell ref="A38:D38"/>
    <mergeCell ref="A39:D39"/>
    <mergeCell ref="A40:D40"/>
    <mergeCell ref="A41:D41"/>
    <mergeCell ref="A42:D42"/>
    <mergeCell ref="A28:D28"/>
    <mergeCell ref="A27:D27"/>
    <mergeCell ref="A29:D29"/>
    <mergeCell ref="A31:D31"/>
    <mergeCell ref="A30:D30"/>
    <mergeCell ref="A44:D44"/>
    <mergeCell ref="A43:D43"/>
    <mergeCell ref="A47:D47"/>
    <mergeCell ref="A48:D48"/>
    <mergeCell ref="A49:D49"/>
    <mergeCell ref="A45:D45"/>
    <mergeCell ref="A46:D46"/>
    <mergeCell ref="A32:D32"/>
    <mergeCell ref="A33:D33"/>
    <mergeCell ref="A34:D34"/>
    <mergeCell ref="A52:D52"/>
    <mergeCell ref="A53:D53"/>
    <mergeCell ref="A54:D54"/>
    <mergeCell ref="A77:D77"/>
    <mergeCell ref="A83:D83"/>
    <mergeCell ref="A79:D79"/>
    <mergeCell ref="A82:D82"/>
    <mergeCell ref="A73:D73"/>
    <mergeCell ref="A75:D75"/>
    <mergeCell ref="A76:D76"/>
    <mergeCell ref="A78:D78"/>
    <mergeCell ref="A80:D80"/>
    <mergeCell ref="A81:D81"/>
    <mergeCell ref="A71:D71"/>
    <mergeCell ref="A72:D72"/>
    <mergeCell ref="A74:D74"/>
    <mergeCell ref="A66:D66"/>
    <mergeCell ref="A67:D67"/>
    <mergeCell ref="A65:D65"/>
    <mergeCell ref="A61:D61"/>
    <mergeCell ref="A62:D62"/>
    <mergeCell ref="A63:D63"/>
    <mergeCell ref="A64:D64"/>
    <mergeCell ref="A159:D159"/>
    <mergeCell ref="A160:D160"/>
    <mergeCell ref="A153:D153"/>
    <mergeCell ref="A165:D165"/>
    <mergeCell ref="A166:D166"/>
    <mergeCell ref="A191:D191"/>
    <mergeCell ref="A189:D189"/>
    <mergeCell ref="A190:D190"/>
    <mergeCell ref="A187:D187"/>
    <mergeCell ref="A188:D188"/>
    <mergeCell ref="A154:D154"/>
    <mergeCell ref="A157:D157"/>
    <mergeCell ref="A155:D155"/>
    <mergeCell ref="A158:D158"/>
    <mergeCell ref="A156:D156"/>
    <mergeCell ref="A167:D167"/>
    <mergeCell ref="A168:D168"/>
    <mergeCell ref="A169:D169"/>
    <mergeCell ref="A170:D170"/>
    <mergeCell ref="A171:D171"/>
    <mergeCell ref="A161:D161"/>
    <mergeCell ref="A182:D182"/>
    <mergeCell ref="A183:D183"/>
    <mergeCell ref="A89:D89"/>
    <mergeCell ref="A68:D68"/>
    <mergeCell ref="A70:D70"/>
    <mergeCell ref="A69:D69"/>
    <mergeCell ref="A107:D107"/>
    <mergeCell ref="A108:D108"/>
    <mergeCell ref="A97:D97"/>
    <mergeCell ref="A98:D98"/>
    <mergeCell ref="A99:D99"/>
    <mergeCell ref="A102:D102"/>
    <mergeCell ref="A103:D103"/>
    <mergeCell ref="A94:D94"/>
    <mergeCell ref="A95:D95"/>
    <mergeCell ref="A96:D96"/>
    <mergeCell ref="A100:D100"/>
    <mergeCell ref="A101:D101"/>
    <mergeCell ref="A104:D104"/>
    <mergeCell ref="A105:D105"/>
    <mergeCell ref="A106:D106"/>
    <mergeCell ref="A92:D92"/>
    <mergeCell ref="A93:D93"/>
    <mergeCell ref="A90:D90"/>
    <mergeCell ref="A91:D91"/>
    <mergeCell ref="A8:D8"/>
    <mergeCell ref="A24:D24"/>
    <mergeCell ref="A6:D6"/>
    <mergeCell ref="A7:D7"/>
    <mergeCell ref="A9:D9"/>
    <mergeCell ref="A10:D10"/>
    <mergeCell ref="A11:D11"/>
    <mergeCell ref="A12:D12"/>
    <mergeCell ref="A13:D13"/>
    <mergeCell ref="A60:D60"/>
    <mergeCell ref="A55:D55"/>
    <mergeCell ref="A56:D56"/>
    <mergeCell ref="A57:D57"/>
    <mergeCell ref="A58:D58"/>
    <mergeCell ref="A59:D59"/>
    <mergeCell ref="A84:D84"/>
    <mergeCell ref="A85:D85"/>
    <mergeCell ref="A86:D86"/>
    <mergeCell ref="A87:D87"/>
    <mergeCell ref="A88:D88"/>
    <mergeCell ref="A114:D114"/>
    <mergeCell ref="A115:D115"/>
    <mergeCell ref="A116:D116"/>
    <mergeCell ref="A117:D117"/>
    <mergeCell ref="A119:D119"/>
    <mergeCell ref="A118:D118"/>
    <mergeCell ref="A109:D109"/>
    <mergeCell ref="A110:D110"/>
    <mergeCell ref="A111:D111"/>
    <mergeCell ref="A112:D112"/>
    <mergeCell ref="A113:D113"/>
    <mergeCell ref="A125:D125"/>
    <mergeCell ref="A126:D126"/>
    <mergeCell ref="A127:D127"/>
    <mergeCell ref="A128:D128"/>
    <mergeCell ref="A129:D129"/>
    <mergeCell ref="A121:D121"/>
    <mergeCell ref="A120:D120"/>
    <mergeCell ref="A122:D122"/>
    <mergeCell ref="A124:D124"/>
    <mergeCell ref="A123:D123"/>
    <mergeCell ref="A140:D140"/>
    <mergeCell ref="A141:D141"/>
    <mergeCell ref="A142:D142"/>
    <mergeCell ref="A136:D136"/>
    <mergeCell ref="A137:D137"/>
    <mergeCell ref="A138:D138"/>
    <mergeCell ref="A139:D139"/>
    <mergeCell ref="A130:D130"/>
    <mergeCell ref="A131:D131"/>
    <mergeCell ref="A132:D132"/>
    <mergeCell ref="A133:D133"/>
    <mergeCell ref="A135:D135"/>
    <mergeCell ref="A134:D134"/>
    <mergeCell ref="A143:D143"/>
    <mergeCell ref="A152:D152"/>
    <mergeCell ref="A146:D146"/>
    <mergeCell ref="A147:D147"/>
    <mergeCell ref="A150:D150"/>
    <mergeCell ref="A148:D148"/>
    <mergeCell ref="A151:D151"/>
    <mergeCell ref="A149:D149"/>
    <mergeCell ref="A144:D144"/>
    <mergeCell ref="A145:D145"/>
    <mergeCell ref="A184:D184"/>
    <mergeCell ref="A185:D185"/>
    <mergeCell ref="A186:D186"/>
    <mergeCell ref="A194:D194"/>
    <mergeCell ref="A162:D162"/>
    <mergeCell ref="A163:D163"/>
    <mergeCell ref="A164:D164"/>
    <mergeCell ref="A177:D177"/>
    <mergeCell ref="A178:D178"/>
    <mergeCell ref="A179:D179"/>
    <mergeCell ref="A180:D180"/>
    <mergeCell ref="A181:D181"/>
    <mergeCell ref="A172:D172"/>
    <mergeCell ref="A173:D173"/>
    <mergeCell ref="A174:D174"/>
    <mergeCell ref="A175:D175"/>
    <mergeCell ref="A176:D176"/>
    <mergeCell ref="A198:D198"/>
    <mergeCell ref="A199:D199"/>
    <mergeCell ref="A202:D202"/>
    <mergeCell ref="A200:D200"/>
    <mergeCell ref="A201:D201"/>
    <mergeCell ref="A192:D192"/>
    <mergeCell ref="A193:D193"/>
    <mergeCell ref="A195:D195"/>
    <mergeCell ref="A196:D196"/>
    <mergeCell ref="A197:D197"/>
    <mergeCell ref="A220:D220"/>
    <mergeCell ref="A216:D216"/>
    <mergeCell ref="A218:D218"/>
    <mergeCell ref="A221:D221"/>
    <mergeCell ref="A219:D219"/>
    <mergeCell ref="A217:D217"/>
    <mergeCell ref="A208:D208"/>
    <mergeCell ref="A211:D211"/>
    <mergeCell ref="A203:D203"/>
    <mergeCell ref="A204:D204"/>
    <mergeCell ref="A205:D205"/>
    <mergeCell ref="A206:D206"/>
    <mergeCell ref="A207:D207"/>
    <mergeCell ref="A209:D209"/>
    <mergeCell ref="A210:D210"/>
    <mergeCell ref="A212:D212"/>
    <mergeCell ref="A213:D213"/>
    <mergeCell ref="A214:D214"/>
    <mergeCell ref="A215:D215"/>
    <mergeCell ref="A237:D237"/>
    <mergeCell ref="A238:D238"/>
    <mergeCell ref="A239:D239"/>
    <mergeCell ref="A222:D222"/>
    <mergeCell ref="A223:D223"/>
    <mergeCell ref="A224:D224"/>
    <mergeCell ref="A226:D226"/>
    <mergeCell ref="A225:D225"/>
    <mergeCell ref="A227:D227"/>
    <mergeCell ref="A228:D228"/>
    <mergeCell ref="A229:D229"/>
    <mergeCell ref="A230:D230"/>
    <mergeCell ref="A235:D235"/>
    <mergeCell ref="A233:D233"/>
    <mergeCell ref="A234:D234"/>
    <mergeCell ref="A236:D236"/>
    <mergeCell ref="A232:D232"/>
    <mergeCell ref="A231:D231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landscape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Круглов</dc:creator>
  <cp:keywords/>
  <dc:description/>
  <cp:lastModifiedBy>Елена Новикова</cp:lastModifiedBy>
  <dcterms:created xsi:type="dcterms:W3CDTF">2020-12-16T05:48:11Z</dcterms:created>
  <dcterms:modified xsi:type="dcterms:W3CDTF">2021-12-28T07:48:41Z</dcterms:modified>
  <cp:category/>
  <cp:version/>
  <cp:contentType/>
  <cp:contentStatus/>
</cp:coreProperties>
</file>