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<sst xmlns="http://schemas.openxmlformats.org/spreadsheetml/2006/main" count="74" uniqueCount="70">
  <si>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</si>
  <si>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</si>
  <si>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</si>
  <si>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</si>
  <si>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Субвенции бюджетам субъектов Российской Федерации и муниципальных образований</t>
  </si>
  <si>
    <t>2 02 30000 00 0000 151</t>
  </si>
  <si>
    <t>Субсидии бюджетам бюджетной системы Российской Федерации (межбюджетные субсидии)</t>
  </si>
  <si>
    <t>2 02 20000 00 0000 151</t>
  </si>
  <si>
    <t>Дотации бюджетам субъектов Российской Федерации и муниципальных образований</t>
  </si>
  <si>
    <t>2 02 10000 00 0000 151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</si>
  <si>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</si>
  <si>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</si>
  <si>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</si>
  <si>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</si>
  <si>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компенсации затрат государства</t>
  </si>
  <si>
    <t>1 13 02000 00 0000 130</t>
  </si>
  <si>
    <t>Доходы от оказания платных услуг (работ)</t>
  </si>
  <si>
    <t>1 13 01000 00 0000 130</t>
  </si>
  <si>
    <t>Плата за негативное воздействие на окружающую среду</t>
  </si>
  <si>
    <t>1 12 01000 01 0000 120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</si>
  <si>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</si>
  <si>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</si>
  <si>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от государственных и муниципальных унитарных предприятий</t>
  </si>
  <si>
    <t>1 11 07000 00 0000 120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</si>
  <si>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</si>
  <si>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</si>
  <si>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Налоги, сборы и регулярные платежи за пользование природными ресурсами</t>
  </si>
  <si>
    <t>1 07 00000 00 0000 000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</si>
  <si>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</si>
  <si>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</si>
  <si>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</si>
  <si>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</si>
  <si>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</si>
  <si>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</si>
  <si>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</si>
  <si>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</si>
  <si>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</si>
  <si>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</si>
  <si>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</si>
  <si>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</si>
  <si>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</si>
  <si>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дополнительный норматив ( % )</t>
  </si>
  <si>
    <t xml:space="preserve">в том числе:  дополнительный норматив (сумма) </t>
  </si>
  <si>
    <t>Налог на доходы физических лиц</t>
  </si>
  <si>
    <t>1 01 02000 01 0000 110</t>
  </si>
  <si>
    <t>Отклонение</t>
  </si>
  <si>
    <t>Наименование кода дохода бюджета</t>
  </si>
  <si>
    <t xml:space="preserve">Код </t>
  </si>
  <si>
    <t>2 07 00000 00 0000 180</t>
  </si>
  <si>
    <t>Прочие безвозмездные поступления</t>
  </si>
  <si>
    <t>Единый сельскохозяйственный налог</t>
  </si>
  <si>
    <t>2 02 40000 00 0000 150</t>
  </si>
  <si>
    <t>Факт на 01.07.2020 г.</t>
  </si>
  <si>
    <t>1 08 00000 01 0000 110</t>
  </si>
  <si>
    <t xml:space="preserve">Государственная пошлина </t>
  </si>
  <si>
    <t>1 16 0000 00 0000 140</t>
  </si>
  <si>
    <t>Прочие неналоговые</t>
  </si>
  <si>
    <t>1 17 0000 00 0000 140</t>
  </si>
  <si>
    <t>5=4-3</t>
  </si>
  <si>
    <t>План 2021 год</t>
  </si>
  <si>
    <t>Факт на 01.07.2021 г.</t>
  </si>
  <si>
    <t>Штрафы, санкции, возмещение ущерба</t>
  </si>
  <si>
    <t>Межбюджетные трансферты</t>
  </si>
  <si>
    <t>сумма</t>
  </si>
  <si>
    <t>%</t>
  </si>
  <si>
    <t>тыс.  руб.</t>
  </si>
  <si>
    <t>6=4/3</t>
  </si>
  <si>
    <t>8=4-7</t>
  </si>
  <si>
    <t>-</t>
  </si>
  <si>
    <t xml:space="preserve">Сведения об исполнении бюджета за 1 полугодие 
по видам доходов  2021 год  
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</si>
</sst>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16"/>
      <name val="Times New Roman"/>
      <family val="1"/>
    </font>
    <font>
      <b/>
      <sz val="8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632523"/>
      <name val="Times New Roman"/>
      <family val="1"/>
    </font>
    <font>
      <b/>
      <sz val="8"/>
      <color rgb="FF632523"/>
      <name val="Times New Roman"/>
      <family val="1"/>
    </font>
    <font>
      <sz val="10"/>
      <color rgb="FF63252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2" fillId="15" borderId="10" xfId="0" applyFont="1" applyFill="1" applyBorder="1" applyAlignment="1">
      <alignment horizontal="center" vertical="center" wrapText="1" readingOrder="1"/>
    </xf>
    <xf numFmtId="0" fontId="43" fillId="15" borderId="10" xfId="0" applyFont="1" applyFill="1" applyBorder="1" applyAlignment="1">
      <alignment horizontal="center" vertical="center" wrapText="1" readingOrder="1"/>
    </xf>
    <xf numFmtId="0" fontId="44" fillId="9" borderId="10" xfId="0" applyFont="1" applyFill="1" applyBorder="1" applyAlignment="1">
      <alignment horizontal="left" vertical="top" wrapText="1" readingOrder="1"/>
    </xf>
    <xf numFmtId="164" fontId="44" fillId="9" borderId="10" xfId="0" applyNumberFormat="1" applyFont="1" applyFill="1" applyBorder="1" applyAlignment="1">
      <alignment horizontal="right" vertical="top" wrapText="1" readingOrder="1"/>
    </xf>
    <xf numFmtId="4" fontId="44" fillId="9" borderId="10" xfId="0" applyNumberFormat="1" applyFont="1" applyFill="1" applyBorder="1" applyAlignment="1">
      <alignment horizontal="right" vertical="top" wrapText="1" readingOrder="1"/>
    </xf>
    <xf numFmtId="0" fontId="44" fillId="33" borderId="10" xfId="0" applyFont="1" applyFill="1" applyBorder="1" applyAlignment="1">
      <alignment horizontal="left" vertical="top" wrapText="1" readingOrder="1"/>
    </xf>
    <xf numFmtId="164" fontId="44" fillId="33" borderId="10" xfId="0" applyNumberFormat="1" applyFont="1" applyFill="1" applyBorder="1" applyAlignment="1">
      <alignment horizontal="right" vertical="top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10" fontId="44" fillId="9" borderId="10" xfId="0" applyNumberFormat="1" applyFont="1" applyFill="1" applyBorder="1" applyAlignment="1">
      <alignment horizontal="right" vertical="top" wrapText="1" readingOrder="1"/>
    </xf>
    <xf numFmtId="10" fontId="44" fillId="33" borderId="10" xfId="0" applyNumberFormat="1" applyFont="1" applyFill="1" applyBorder="1" applyAlignment="1">
      <alignment horizontal="right" vertical="top" wrapText="1" readingOrder="1"/>
    </xf>
    <xf numFmtId="0" fontId="44" fillId="9" borderId="10" xfId="0" applyFont="1" applyFill="1" applyBorder="1" applyAlignment="1">
      <alignment horizontal="left" vertical="top" wrapText="1" readingOrder="1"/>
    </xf>
    <xf numFmtId="0" fontId="40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2" fillId="15" borderId="10" xfId="0" applyFont="1" applyFill="1" applyBorder="1" applyAlignment="1">
      <alignment horizontal="center" vertical="center" wrapText="1" readingOrder="1"/>
    </xf>
    <xf numFmtId="0" fontId="45" fillId="33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zoomScalePageLayoutView="0" workbookViewId="0" topLeftCell="A1">
      <selection activeCell="C5" sqref="C5"/>
    </sheetView>
  </sheetViews>
  <sheetFormatPr defaultColWidth="9.140625" defaultRowHeight="15"/>
  <cols>
    <col min="1" max="1" width="18.7109375" style="0" customWidth="1"/>
    <col min="2" max="2" width="29.8515625" style="0" customWidth="1"/>
    <col min="3" max="6" width="11.28125" style="0" customWidth="1"/>
    <col min="7" max="7" width="12.57421875" style="0" customWidth="1"/>
    <col min="8" max="8" width="12.421875" style="0" customWidth="1"/>
  </cols>
  <sheetData>
    <row r="1" spans="1:8" ht="57.75" customHeight="1">
      <c r="A1" s="15" t="s">
        <v>69</v>
      </c>
      <c r="B1" s="16"/>
      <c r="C1" s="16"/>
      <c r="D1" s="16"/>
      <c r="E1" s="16"/>
      <c r="F1" s="16"/>
      <c r="G1" s="16"/>
      <c r="H1" s="16"/>
    </row>
    <row r="2" spans="1:8" ht="15" customHeight="1">
      <c r="A2" s="2"/>
      <c r="B2" s="3"/>
      <c r="C2" s="3"/>
      <c r="D2" s="3"/>
      <c r="E2" s="3"/>
      <c r="F2" s="3"/>
      <c r="G2" s="3"/>
      <c r="H2" s="18" t="s">
        <v>65</v>
      </c>
    </row>
    <row r="3" spans="1:8" ht="58.5" customHeight="1">
      <c r="A3" s="17" t="s">
        <v>47</v>
      </c>
      <c r="B3" s="17" t="s">
        <v>46</v>
      </c>
      <c r="C3" s="17" t="s">
        <v>59</v>
      </c>
      <c r="D3" s="17" t="s">
        <v>52</v>
      </c>
      <c r="E3" s="17" t="s">
        <v>45</v>
      </c>
      <c r="F3" s="17"/>
      <c r="G3" s="17" t="s">
        <v>60</v>
      </c>
      <c r="H3" s="17" t="s">
        <v>45</v>
      </c>
    </row>
    <row r="4" spans="1:8" ht="39" customHeight="1">
      <c r="A4" s="17"/>
      <c r="B4" s="17"/>
      <c r="C4" s="17"/>
      <c r="D4" s="17"/>
      <c r="E4" s="4" t="s">
        <v>63</v>
      </c>
      <c r="F4" s="4" t="s">
        <v>64</v>
      </c>
      <c r="G4" s="17"/>
      <c r="H4" s="17"/>
    </row>
    <row r="5" spans="1:8" ht="26.25" customHeight="1">
      <c r="A5" s="5">
        <v>1</v>
      </c>
      <c r="B5" s="5">
        <v>2</v>
      </c>
      <c r="C5" s="5">
        <v>3</v>
      </c>
      <c r="D5" s="5">
        <v>4</v>
      </c>
      <c r="E5" s="5" t="s">
        <v>58</v>
      </c>
      <c r="F5" s="5" t="s">
        <v>66</v>
      </c>
      <c r="G5" s="5">
        <v>7</v>
      </c>
      <c r="H5" s="5" t="s">
        <v>67</v>
      </c>
    </row>
    <row r="6" spans="1:8" ht="15">
      <c r="A6" s="14" t="s">
        <v>44</v>
      </c>
      <c r="B6" s="6" t="s">
        <v>43</v>
      </c>
      <c r="C6" s="7">
        <v>824419.3</v>
      </c>
      <c r="D6" s="7">
        <v>337646.3</v>
      </c>
      <c r="E6" s="7">
        <f>D6-C6</f>
        <v>-486773.00000000006</v>
      </c>
      <c r="F6" s="12">
        <f>D6/C6</f>
        <v>0.4095565205715101</v>
      </c>
      <c r="G6" s="7">
        <v>354983.6</v>
      </c>
      <c r="H6" s="7">
        <f>D6-G6</f>
        <v>-17337.29999999999</v>
      </c>
    </row>
    <row r="7" spans="1:8" ht="25.5">
      <c r="A7" s="14"/>
      <c r="B7" s="6" t="s">
        <v>42</v>
      </c>
      <c r="C7" s="7">
        <v>245408.6</v>
      </c>
      <c r="D7" s="7">
        <v>110428.1</v>
      </c>
      <c r="E7" s="7">
        <f aca="true" t="shared" si="0" ref="E7:E34">D7-C7</f>
        <v>-134980.5</v>
      </c>
      <c r="F7" s="12">
        <f aca="true" t="shared" si="1" ref="F7:F32">D7/C7</f>
        <v>0.4499764881915304</v>
      </c>
      <c r="G7" s="7">
        <v>105839.2</v>
      </c>
      <c r="H7" s="7">
        <f aca="true" t="shared" si="2" ref="H7:H34">D7-G7</f>
        <v>4588.900000000009</v>
      </c>
    </row>
    <row r="8" spans="1:8" ht="18.75" customHeight="1">
      <c r="A8" s="14"/>
      <c r="B8" s="6" t="s">
        <v>41</v>
      </c>
      <c r="C8" s="8">
        <v>8.5</v>
      </c>
      <c r="D8" s="8">
        <v>9.72</v>
      </c>
      <c r="E8" s="7">
        <f t="shared" si="0"/>
        <v>1.2200000000000006</v>
      </c>
      <c r="F8" s="12">
        <f t="shared" si="1"/>
        <v>1.143529411764706</v>
      </c>
      <c r="G8" s="8">
        <v>8.5</v>
      </c>
      <c r="H8" s="7">
        <f t="shared" si="2"/>
        <v>1.2200000000000006</v>
      </c>
    </row>
    <row r="9" spans="1:8" s="1" customFormat="1" ht="39" customHeight="1">
      <c r="A9" s="9" t="s">
        <v>40</v>
      </c>
      <c r="B9" s="9" t="s">
        <v>39</v>
      </c>
      <c r="C9" s="10">
        <v>32099.2</v>
      </c>
      <c r="D9" s="10">
        <v>13155.6</v>
      </c>
      <c r="E9" s="10">
        <f t="shared" si="0"/>
        <v>-18943.6</v>
      </c>
      <c r="F9" s="13">
        <f t="shared" si="1"/>
        <v>0.40984198983152226</v>
      </c>
      <c r="G9" s="10">
        <v>15343</v>
      </c>
      <c r="H9" s="10">
        <f t="shared" si="2"/>
        <v>-2187.3999999999996</v>
      </c>
    </row>
    <row r="10" spans="1:8" ht="38.25">
      <c r="A10" s="6" t="s">
        <v>38</v>
      </c>
      <c r="B10" s="6" t="s">
        <v>37</v>
      </c>
      <c r="C10" s="7">
        <v>550000</v>
      </c>
      <c r="D10" s="7">
        <v>193487.8</v>
      </c>
      <c r="E10" s="7">
        <f t="shared" si="0"/>
        <v>-356512.2</v>
      </c>
      <c r="F10" s="12">
        <f t="shared" si="1"/>
        <v>0.351796</v>
      </c>
      <c r="G10" s="7">
        <v>286749.9</v>
      </c>
      <c r="H10" s="7">
        <f t="shared" si="2"/>
        <v>-93262.10000000003</v>
      </c>
    </row>
    <row r="11" spans="1:8" s="1" customFormat="1" ht="41.25" customHeight="1">
      <c r="A11" s="11" t="s">
        <v>36</v>
      </c>
      <c r="B11" s="11" t="s">
        <v>35</v>
      </c>
      <c r="C11" s="10">
        <v>9038.4</v>
      </c>
      <c r="D11" s="10">
        <v>19657.4</v>
      </c>
      <c r="E11" s="10">
        <f t="shared" si="0"/>
        <v>10619.000000000002</v>
      </c>
      <c r="F11" s="13">
        <f t="shared" si="1"/>
        <v>2.1748760842627015</v>
      </c>
      <c r="G11" s="10">
        <v>8718.5</v>
      </c>
      <c r="H11" s="10">
        <f t="shared" si="2"/>
        <v>10938.900000000001</v>
      </c>
    </row>
    <row r="12" spans="1:9" ht="27.75" customHeight="1">
      <c r="A12" s="6" t="s">
        <v>34</v>
      </c>
      <c r="B12" s="6" t="s">
        <v>50</v>
      </c>
      <c r="C12" s="7">
        <v>1523.9</v>
      </c>
      <c r="D12" s="7">
        <v>1227.3</v>
      </c>
      <c r="E12" s="7">
        <f t="shared" si="0"/>
        <v>-296.60000000000014</v>
      </c>
      <c r="F12" s="12">
        <f t="shared" si="1"/>
        <v>0.8053678062865016</v>
      </c>
      <c r="G12" s="7">
        <v>1179.8</v>
      </c>
      <c r="H12" s="7">
        <f t="shared" si="2"/>
        <v>47.5</v>
      </c>
      <c r="I12" s="1"/>
    </row>
    <row r="13" spans="1:8" s="1" customFormat="1" ht="38.25">
      <c r="A13" s="9" t="s">
        <v>33</v>
      </c>
      <c r="B13" s="9" t="s">
        <v>32</v>
      </c>
      <c r="C13" s="10">
        <v>34802.7</v>
      </c>
      <c r="D13" s="10">
        <v>9901.7</v>
      </c>
      <c r="E13" s="10">
        <f t="shared" si="0"/>
        <v>-24900.999999999996</v>
      </c>
      <c r="F13" s="13">
        <f t="shared" si="1"/>
        <v>0.28450953517974187</v>
      </c>
      <c r="G13" s="10">
        <v>21258.2</v>
      </c>
      <c r="H13" s="10">
        <f t="shared" si="2"/>
        <v>-11356.5</v>
      </c>
    </row>
    <row r="14" spans="1:9" ht="30" customHeight="1">
      <c r="A14" s="6" t="s">
        <v>31</v>
      </c>
      <c r="B14" s="6" t="s">
        <v>30</v>
      </c>
      <c r="C14" s="7">
        <v>31641.2</v>
      </c>
      <c r="D14" s="7">
        <v>4845.1</v>
      </c>
      <c r="E14" s="7">
        <f t="shared" si="0"/>
        <v>-26796.1</v>
      </c>
      <c r="F14" s="12">
        <f t="shared" si="1"/>
        <v>0.15312630368001215</v>
      </c>
      <c r="G14" s="7">
        <v>3544.2</v>
      </c>
      <c r="H14" s="7">
        <f t="shared" si="2"/>
        <v>1300.9000000000005</v>
      </c>
      <c r="I14" s="1"/>
    </row>
    <row r="15" spans="1:8" s="1" customFormat="1" ht="27" customHeight="1">
      <c r="A15" s="9" t="s">
        <v>29</v>
      </c>
      <c r="B15" s="9" t="s">
        <v>28</v>
      </c>
      <c r="C15" s="10">
        <v>115785.3</v>
      </c>
      <c r="D15" s="10">
        <v>44924.2</v>
      </c>
      <c r="E15" s="10">
        <f t="shared" si="0"/>
        <v>-70861.1</v>
      </c>
      <c r="F15" s="13">
        <f t="shared" si="1"/>
        <v>0.3879957127545552</v>
      </c>
      <c r="G15" s="10">
        <v>45241.6</v>
      </c>
      <c r="H15" s="10">
        <f t="shared" si="2"/>
        <v>-317.40000000000146</v>
      </c>
    </row>
    <row r="16" spans="1:9" ht="38.25">
      <c r="A16" s="6" t="s">
        <v>27</v>
      </c>
      <c r="B16" s="6" t="s">
        <v>26</v>
      </c>
      <c r="C16" s="7">
        <v>7.3</v>
      </c>
      <c r="D16" s="7">
        <v>0.3</v>
      </c>
      <c r="E16" s="7">
        <f t="shared" si="0"/>
        <v>-7</v>
      </c>
      <c r="F16" s="12">
        <f t="shared" si="1"/>
        <v>0.0410958904109589</v>
      </c>
      <c r="G16" s="7">
        <v>7.1</v>
      </c>
      <c r="H16" s="7">
        <f t="shared" si="2"/>
        <v>-6.8</v>
      </c>
      <c r="I16" s="1"/>
    </row>
    <row r="17" spans="1:8" s="1" customFormat="1" ht="27.75" customHeight="1">
      <c r="A17" s="9" t="s">
        <v>53</v>
      </c>
      <c r="B17" s="9" t="s">
        <v>54</v>
      </c>
      <c r="C17" s="10">
        <v>38398.9</v>
      </c>
      <c r="D17" s="10">
        <v>28226.6</v>
      </c>
      <c r="E17" s="10">
        <f t="shared" si="0"/>
        <v>-10172.300000000003</v>
      </c>
      <c r="F17" s="13">
        <f t="shared" si="1"/>
        <v>0.7350887655635968</v>
      </c>
      <c r="G17" s="10">
        <v>16342.5</v>
      </c>
      <c r="H17" s="10">
        <f t="shared" si="2"/>
        <v>11884.099999999999</v>
      </c>
    </row>
    <row r="18" spans="1:8" s="1" customFormat="1" ht="141" customHeight="1">
      <c r="A18" s="9" t="s">
        <v>25</v>
      </c>
      <c r="B18" s="9" t="s">
        <v>24</v>
      </c>
      <c r="C18" s="10">
        <v>46141.6</v>
      </c>
      <c r="D18" s="10">
        <v>32191.9</v>
      </c>
      <c r="E18" s="10">
        <f t="shared" si="0"/>
        <v>-13949.699999999997</v>
      </c>
      <c r="F18" s="13">
        <f t="shared" si="1"/>
        <v>0.6976762834405396</v>
      </c>
      <c r="G18" s="10">
        <v>21040.5</v>
      </c>
      <c r="H18" s="10">
        <f t="shared" si="2"/>
        <v>11151.400000000001</v>
      </c>
    </row>
    <row r="19" spans="1:9" ht="38.25">
      <c r="A19" s="6" t="s">
        <v>23</v>
      </c>
      <c r="B19" s="6" t="s">
        <v>22</v>
      </c>
      <c r="C19" s="7">
        <v>1480</v>
      </c>
      <c r="D19" s="7">
        <v>930.9</v>
      </c>
      <c r="E19" s="7">
        <f t="shared" si="0"/>
        <v>-549.1</v>
      </c>
      <c r="F19" s="12">
        <f t="shared" si="1"/>
        <v>0.6289864864864865</v>
      </c>
      <c r="G19" s="7">
        <v>1480</v>
      </c>
      <c r="H19" s="7">
        <f t="shared" si="2"/>
        <v>-549.1</v>
      </c>
      <c r="I19" s="1"/>
    </row>
    <row r="20" spans="1:8" s="1" customFormat="1" ht="123.75" customHeight="1">
      <c r="A20" s="9" t="s">
        <v>21</v>
      </c>
      <c r="B20" s="9" t="s">
        <v>20</v>
      </c>
      <c r="C20" s="10">
        <v>30612.9</v>
      </c>
      <c r="D20" s="10">
        <v>8479.5</v>
      </c>
      <c r="E20" s="10">
        <f t="shared" si="0"/>
        <v>-22133.4</v>
      </c>
      <c r="F20" s="13">
        <f t="shared" si="1"/>
        <v>0.2769910723910508</v>
      </c>
      <c r="G20" s="10">
        <v>15972.7</v>
      </c>
      <c r="H20" s="10">
        <f t="shared" si="2"/>
        <v>-7493.200000000001</v>
      </c>
    </row>
    <row r="21" spans="1:9" ht="25.5">
      <c r="A21" s="6" t="s">
        <v>19</v>
      </c>
      <c r="B21" s="6" t="s">
        <v>18</v>
      </c>
      <c r="C21" s="7">
        <v>8071.1</v>
      </c>
      <c r="D21" s="7">
        <v>3911.7</v>
      </c>
      <c r="E21" s="7">
        <f t="shared" si="0"/>
        <v>-4159.400000000001</v>
      </c>
      <c r="F21" s="12">
        <f t="shared" si="1"/>
        <v>0.484655127553865</v>
      </c>
      <c r="G21" s="7">
        <v>6421.9</v>
      </c>
      <c r="H21" s="7">
        <f t="shared" si="2"/>
        <v>-2510.2</v>
      </c>
      <c r="I21" s="1"/>
    </row>
    <row r="22" spans="1:8" s="1" customFormat="1" ht="25.5">
      <c r="A22" s="9" t="s">
        <v>17</v>
      </c>
      <c r="B22" s="9" t="s">
        <v>16</v>
      </c>
      <c r="C22" s="10">
        <v>1862.1</v>
      </c>
      <c r="D22" s="10">
        <v>732.6</v>
      </c>
      <c r="E22" s="10">
        <f t="shared" si="0"/>
        <v>-1129.5</v>
      </c>
      <c r="F22" s="13">
        <f t="shared" si="1"/>
        <v>0.39342677622039635</v>
      </c>
      <c r="G22" s="10">
        <v>814.6</v>
      </c>
      <c r="H22" s="10">
        <f t="shared" si="2"/>
        <v>-82</v>
      </c>
    </row>
    <row r="23" spans="1:9" ht="25.5">
      <c r="A23" s="6" t="s">
        <v>15</v>
      </c>
      <c r="B23" s="6" t="s">
        <v>14</v>
      </c>
      <c r="C23" s="7">
        <v>136462.3</v>
      </c>
      <c r="D23" s="7">
        <v>47269.4</v>
      </c>
      <c r="E23" s="7">
        <f t="shared" si="0"/>
        <v>-89192.9</v>
      </c>
      <c r="F23" s="12">
        <f t="shared" si="1"/>
        <v>0.3463916407681829</v>
      </c>
      <c r="G23" s="7">
        <v>69832.6</v>
      </c>
      <c r="H23" s="7">
        <f t="shared" si="2"/>
        <v>-22563.200000000004</v>
      </c>
      <c r="I23" s="1"/>
    </row>
    <row r="24" spans="1:8" s="1" customFormat="1" ht="117.75" customHeight="1">
      <c r="A24" s="9" t="s">
        <v>13</v>
      </c>
      <c r="B24" s="9" t="s">
        <v>12</v>
      </c>
      <c r="C24" s="10">
        <v>0</v>
      </c>
      <c r="D24" s="10">
        <v>38</v>
      </c>
      <c r="E24" s="10">
        <f t="shared" si="0"/>
        <v>38</v>
      </c>
      <c r="F24" s="13" t="s">
        <v>68</v>
      </c>
      <c r="G24" s="10">
        <v>0.5</v>
      </c>
      <c r="H24" s="10">
        <f t="shared" si="2"/>
        <v>37.5</v>
      </c>
    </row>
    <row r="25" spans="1:9" ht="51.75" customHeight="1">
      <c r="A25" s="6" t="s">
        <v>11</v>
      </c>
      <c r="B25" s="6" t="s">
        <v>10</v>
      </c>
      <c r="C25" s="7">
        <v>2164.8</v>
      </c>
      <c r="D25" s="7">
        <v>1000.7</v>
      </c>
      <c r="E25" s="7">
        <f t="shared" si="0"/>
        <v>-1164.1000000000001</v>
      </c>
      <c r="F25" s="12">
        <f t="shared" si="1"/>
        <v>0.46225979305247594</v>
      </c>
      <c r="G25" s="7">
        <v>1227.6</v>
      </c>
      <c r="H25" s="7">
        <f t="shared" si="2"/>
        <v>-226.89999999999986</v>
      </c>
      <c r="I25" s="1"/>
    </row>
    <row r="26" spans="1:8" s="1" customFormat="1" ht="25.5">
      <c r="A26" s="9" t="s">
        <v>55</v>
      </c>
      <c r="B26" s="9" t="s">
        <v>61</v>
      </c>
      <c r="C26" s="10">
        <v>9923.7</v>
      </c>
      <c r="D26" s="10">
        <v>6969.5</v>
      </c>
      <c r="E26" s="10">
        <f t="shared" si="0"/>
        <v>-2954.2000000000007</v>
      </c>
      <c r="F26" s="13">
        <f t="shared" si="1"/>
        <v>0.7023086147303929</v>
      </c>
      <c r="G26" s="10">
        <v>5702.3</v>
      </c>
      <c r="H26" s="10">
        <f t="shared" si="2"/>
        <v>1267.1999999999998</v>
      </c>
    </row>
    <row r="27" spans="1:9" ht="15">
      <c r="A27" s="6" t="s">
        <v>57</v>
      </c>
      <c r="B27" s="6" t="s">
        <v>56</v>
      </c>
      <c r="C27" s="7">
        <v>0</v>
      </c>
      <c r="D27" s="7">
        <v>3382.3</v>
      </c>
      <c r="E27" s="7">
        <f t="shared" si="0"/>
        <v>3382.3</v>
      </c>
      <c r="F27" s="12" t="s">
        <v>68</v>
      </c>
      <c r="G27" s="7">
        <v>207.2</v>
      </c>
      <c r="H27" s="7">
        <f t="shared" si="2"/>
        <v>3175.1000000000004</v>
      </c>
      <c r="I27" s="1"/>
    </row>
    <row r="28" spans="1:9" ht="38.25">
      <c r="A28" s="6" t="s">
        <v>9</v>
      </c>
      <c r="B28" s="6" t="s">
        <v>8</v>
      </c>
      <c r="C28" s="7">
        <v>607969</v>
      </c>
      <c r="D28" s="7">
        <v>525018.5</v>
      </c>
      <c r="E28" s="7">
        <f t="shared" si="0"/>
        <v>-82950.5</v>
      </c>
      <c r="F28" s="12">
        <f t="shared" si="1"/>
        <v>0.8635613000004935</v>
      </c>
      <c r="G28" s="7">
        <v>287875.7</v>
      </c>
      <c r="H28" s="7">
        <f t="shared" si="2"/>
        <v>237142.8</v>
      </c>
      <c r="I28" s="1"/>
    </row>
    <row r="29" spans="1:8" s="1" customFormat="1" ht="38.25">
      <c r="A29" s="9" t="s">
        <v>7</v>
      </c>
      <c r="B29" s="9" t="s">
        <v>6</v>
      </c>
      <c r="C29" s="10">
        <v>835697.5</v>
      </c>
      <c r="D29" s="10">
        <v>132155.2</v>
      </c>
      <c r="E29" s="10">
        <f t="shared" si="0"/>
        <v>-703542.3</v>
      </c>
      <c r="F29" s="13">
        <f t="shared" si="1"/>
        <v>0.15813760361853424</v>
      </c>
      <c r="G29" s="10">
        <v>135050.8</v>
      </c>
      <c r="H29" s="10">
        <f t="shared" si="2"/>
        <v>-2895.5999999999767</v>
      </c>
    </row>
    <row r="30" spans="1:9" ht="38.25">
      <c r="A30" s="6" t="s">
        <v>5</v>
      </c>
      <c r="B30" s="6" t="s">
        <v>4</v>
      </c>
      <c r="C30" s="7">
        <v>1714081.6</v>
      </c>
      <c r="D30" s="7">
        <v>914938.5</v>
      </c>
      <c r="E30" s="7">
        <f t="shared" si="0"/>
        <v>-799143.1000000001</v>
      </c>
      <c r="F30" s="12">
        <f t="shared" si="1"/>
        <v>0.533777680129114</v>
      </c>
      <c r="G30" s="7">
        <v>878156.7</v>
      </c>
      <c r="H30" s="7">
        <f t="shared" si="2"/>
        <v>36781.80000000005</v>
      </c>
      <c r="I30" s="1"/>
    </row>
    <row r="31" spans="1:8" s="1" customFormat="1" ht="15">
      <c r="A31" s="9" t="s">
        <v>51</v>
      </c>
      <c r="B31" s="9" t="s">
        <v>62</v>
      </c>
      <c r="C31" s="10">
        <v>98192.9</v>
      </c>
      <c r="D31" s="10">
        <v>39858.8</v>
      </c>
      <c r="E31" s="10">
        <f t="shared" si="0"/>
        <v>-58334.09999999999</v>
      </c>
      <c r="F31" s="13">
        <f t="shared" si="1"/>
        <v>0.40592344252995893</v>
      </c>
      <c r="G31" s="10">
        <v>62610.2</v>
      </c>
      <c r="H31" s="10">
        <f t="shared" si="2"/>
        <v>-22751.399999999994</v>
      </c>
    </row>
    <row r="32" spans="1:9" ht="25.5">
      <c r="A32" s="6" t="s">
        <v>48</v>
      </c>
      <c r="B32" s="6" t="s">
        <v>49</v>
      </c>
      <c r="C32" s="7">
        <v>972</v>
      </c>
      <c r="D32" s="7">
        <v>112.9</v>
      </c>
      <c r="E32" s="7">
        <f t="shared" si="0"/>
        <v>-859.1</v>
      </c>
      <c r="F32" s="12">
        <f t="shared" si="1"/>
        <v>0.1161522633744856</v>
      </c>
      <c r="G32" s="7">
        <v>738.5</v>
      </c>
      <c r="H32" s="7">
        <f t="shared" si="2"/>
        <v>-625.6</v>
      </c>
      <c r="I32" s="1"/>
    </row>
    <row r="33" spans="1:9" ht="81" customHeight="1">
      <c r="A33" s="6" t="s">
        <v>3</v>
      </c>
      <c r="B33" s="6" t="s">
        <v>2</v>
      </c>
      <c r="C33" s="7">
        <v>0</v>
      </c>
      <c r="D33" s="7">
        <v>2814.7</v>
      </c>
      <c r="E33" s="7">
        <f t="shared" si="0"/>
        <v>2814.7</v>
      </c>
      <c r="F33" s="12" t="s">
        <v>68</v>
      </c>
      <c r="G33" s="7">
        <v>800.4</v>
      </c>
      <c r="H33" s="7">
        <f t="shared" si="2"/>
        <v>2014.2999999999997</v>
      </c>
      <c r="I33" s="1"/>
    </row>
    <row r="34" spans="1:8" s="1" customFormat="1" ht="67.5" customHeight="1">
      <c r="A34" s="9" t="s">
        <v>1</v>
      </c>
      <c r="B34" s="9" t="s">
        <v>0</v>
      </c>
      <c r="C34" s="10">
        <v>0</v>
      </c>
      <c r="D34" s="10">
        <v>-3603.8</v>
      </c>
      <c r="E34" s="10">
        <f t="shared" si="0"/>
        <v>-3603.8</v>
      </c>
      <c r="F34" s="13" t="s">
        <v>68</v>
      </c>
      <c r="G34" s="10">
        <v>2305.1</v>
      </c>
      <c r="H34" s="10">
        <f t="shared" si="2"/>
        <v>-5908.9</v>
      </c>
    </row>
    <row r="35" ht="15">
      <c r="I35" s="1"/>
    </row>
  </sheetData>
  <sheetProtection/>
  <mergeCells count="9">
    <mergeCell ref="A6:A8"/>
    <mergeCell ref="A1:H1"/>
    <mergeCell ref="A3:A4"/>
    <mergeCell ref="B3:B4"/>
    <mergeCell ref="H3:H4"/>
    <mergeCell ref="C3:C4"/>
    <mergeCell ref="G3:G4"/>
    <mergeCell ref="E3:F3"/>
    <mergeCell ref="D3:D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Елена Новикова</cp:lastModifiedBy>
  <dcterms:created xsi:type="dcterms:W3CDTF">2018-12-17T12:44:43Z</dcterms:created>
  <dcterms:modified xsi:type="dcterms:W3CDTF">2021-12-28T07:21:40Z</dcterms:modified>
  <cp:category/>
  <cp:version/>
  <cp:contentType/>
  <cp:contentStatus/>
</cp:coreProperties>
</file>