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75" windowHeight="14550" activeTab="0"/>
  </bookViews>
  <sheets>
    <sheet name="Бюджет" sheetId="1" r:id="rId1"/>
  </sheets>
  <definedNames>
    <definedName name="_xlnm.Print_Titles" localSheetId="0">'Бюджет'!$11:$11</definedName>
    <definedName name="_xlnm.Print_Area" localSheetId="0">'Бюджет'!$A$1:$F$181</definedName>
  </definedNames>
  <calcPr fullCalcOnLoad="1"/>
</workbook>
</file>

<file path=xl/sharedStrings.xml><?xml version="1.0" encoding="utf-8"?>
<sst xmlns="http://schemas.openxmlformats.org/spreadsheetml/2006/main" count="403" uniqueCount="355">
  <si>
    <t>Мероприятия по улучшению качества питьевой воды и улучшение качества сточных вод</t>
  </si>
  <si>
    <t>Подпрограмма «Устойчивое развитие сельских территорий, входящих в состав муниципального образования «Город Орск»</t>
  </si>
  <si>
    <t>Осуществление переданных полномочий в сфере регулирования и поддержки сельскохозяйственного производства</t>
  </si>
  <si>
    <t>Подпрограмма «Развитие растениеводства и животноводства на территории города Орска»</t>
  </si>
  <si>
    <t>Муниципальная программа «Развитие сельскохозяйственного производства и сельских территорий города Орска на 2014–2020 годы»</t>
  </si>
  <si>
    <t>Обеспечение деятельности по предоставлению государственных (муниципальных) услуг</t>
  </si>
  <si>
    <t>Проведение мероприятий по повышению эффективности муниципального управления</t>
  </si>
  <si>
    <t>Муниципальная программа "Повышение эффективности муниципального управления в городе Орске на 2014-2020 годы"</t>
  </si>
  <si>
    <t>Проведение мероприятий по развитию малого и среднего предпринимательства</t>
  </si>
  <si>
    <t>Муниципальная программа "О развитии малого и среднего предпринимательства в городе Орске на 2014-2020 годы"</t>
  </si>
  <si>
    <t>Создание долгосрочной и гарантированной системы поддержки молодых семей в решении жилищной проблемы</t>
  </si>
  <si>
    <t>Подпрограмма «Обеспечение жильем молодых семей в муниципальном образовании «Город Орск» на 2014-2020 годы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</si>
  <si>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</si>
  <si>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Подпрограмма «Поддержка талантливой молодежи города Орска»</t>
  </si>
  <si>
    <t>Муниципальная программа «Реализация молодежной политики в городе Орске на 2014-2020 годы»</t>
  </si>
  <si>
    <t>Обеспечение безопасности граждан и снижение уровня преступности на территории города</t>
  </si>
  <si>
    <t>Подпрограмма «Профилактика правонарушений в городе Орске на 2014-2020 годы»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</si>
  <si>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</si>
  <si>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Подпрограмма «Комплексные меры противодействия злоупотреблению наркотиками и их незаконному обороту в городе Орске на 2014-2020 годы»</t>
  </si>
  <si>
    <t>Муниципальная программа «Здоровая молодежь-сильная молодежь» города Орска на 2014-2020 годы</t>
  </si>
  <si>
    <t>Осуществление мероприятий по внедрению и установке энергосберегающих технологий и оборудования в  муниципальных учреждениях</t>
  </si>
  <si>
    <t>Подпрограмма «Энергосбережение и повышение энергетической эффективности»</t>
  </si>
  <si>
    <t>Проведение работ по образованию земельных участков, постановке их на кадастровый учет и регистрация прав собственности</t>
  </si>
  <si>
    <t>Подпрограмма «Эффективное управление и распоряжение муниципальной собственностью муниципального образования "Город Орск" в 2014-2020 годах»</t>
  </si>
  <si>
    <t>Осуществление мероприятий по повышению уровня технической оснащенности участников бюджетного процесса</t>
  </si>
  <si>
    <t>Подпрограмма «Повышение эффективности бюджетных расходов города Орска»</t>
  </si>
  <si>
    <t>Процентные платежи по муниципальному долгу</t>
  </si>
  <si>
    <t>Подпрограмма «Организация и осуществление бюджетного процесса в городе Орске»</t>
  </si>
  <si>
    <t>Муниципальная программа «Эффективное управление и распоряжение муниципальной казной на 2014-2020 годы»</t>
  </si>
  <si>
    <t>Проведение мероприятий по оздоровлению экологической обстановки города</t>
  </si>
  <si>
    <t>Подпрограмма «Оздоровление экологической обстановки города Орска на 2014-2020 годы»</t>
  </si>
  <si>
    <t>Осуществление пригородных пассажирских перевозок автомобильным транспортом за счет средств областного бюджета</t>
  </si>
  <si>
    <t>Обеспечение проезда садоводов, огородников, дачников и членов их семей до садовых, огородных и дачных земельных участков и обратно за счет средств областного бюджета</t>
  </si>
  <si>
    <t>Осуществление организации пассажирских перевозок</t>
  </si>
  <si>
    <t>Возмещение расходов, связанных с осуществлением пригородных пассажирских перевозок автомобильным транспортом</t>
  </si>
  <si>
    <t>Обеспечение проезда садоводов, огородников, дачников и членов их семей до садовых, огородных и дачных земельных участков и обратно</t>
  </si>
  <si>
    <t>Подпрограмма «Развитие муниципального общественного  пассажирского транспорта на территории муниципального образования «Город Орск» на 2014-2020 годы»</t>
  </si>
  <si>
    <t>Мероприятия по повышению безопасности дорожного движения</t>
  </si>
  <si>
    <t>Подпрограмма «Повышение безопасности дорожного движения на территории города Орска на 2014-2020 годы»</t>
  </si>
  <si>
    <t>Капитальный ремонт и ремонт автомобильных дорог общего пользования населенных пунктов за счет средств областного бюджета</t>
  </si>
  <si>
    <t>Проведение мероприятий по содержанию и уходу за территориями кладбищ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</si>
  <si>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</si>
  <si>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Проведение мероприятий связанных с обслуживанием посетителей в банях</t>
  </si>
  <si>
    <t>Капитальный ремонт и ремонт автомобильных дорог общего пользования населенных пунктов</t>
  </si>
  <si>
    <t>Ремонт и содержание автомобильных дорог общего пользования</t>
  </si>
  <si>
    <t>Проведение прочих мероприятий по благоустройству города</t>
  </si>
  <si>
    <t>Озеленение</t>
  </si>
  <si>
    <t>Уличное освещение</t>
  </si>
  <si>
    <t>Подпрограмма «Благоустройство территорий города Орска на 2014-2020 годы»</t>
  </si>
  <si>
    <t>Обеспечение мероприятий по переселению граждан из аварийного жилищного фонда за счет средств областного и местного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</si>
  <si>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</si>
  <si>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Бюджетные инвестиции в объекты капитального строительства муниципальной собственности-переселение граждан города Орска из аварийного жилищного фонда</t>
  </si>
  <si>
    <t>Подпрограмма «Переселение граждан города Орска из аварийного жилищного фонда на 2014-2020 годы»</t>
  </si>
  <si>
    <t>Внесение взносов в фонд капитального ремонта</t>
  </si>
  <si>
    <t>Проведение капитального ремонта многоквартирных домов</t>
  </si>
  <si>
    <t>Подпрограмма «Проведение капитального ремонта многоквартирных домов города Орска на 2014-2020 годы»</t>
  </si>
  <si>
    <t>Софинансирование мероприятий по капитальному ремонту объектов коммунальной инфраструктуры муниципальной собственности (за счет средств областного бюджета)</t>
  </si>
  <si>
    <t>Подпрограмма «Модернизация объектов коммунальной инфраструктуры города Орска на 2014-2020 годы»</t>
  </si>
  <si>
    <t>Муниципальная программа «Комфортные условия проживания в городе Орске на 2014-2020 годы»</t>
  </si>
  <si>
    <t>Обеспечение условий для развития на территории городского округа физической культуры и спорта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</si>
  <si>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</si>
  <si>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</si>
  <si>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Предоставление дополнительного образования физкультурно-оздоровительной и спортивной направленности</t>
  </si>
  <si>
    <t>Муниципальная программа «Развитие физической культуры, спорта и туризма в городе Орске на 2014-2020 годы»</t>
  </si>
  <si>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</si>
  <si>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Подпрограмма «Реализация модели национальной политики в городе Орске на 2014-2020 годы»</t>
  </si>
  <si>
    <t>Организация и проведение городских мероприятий и праздников</t>
  </si>
  <si>
    <t>Организация библиотечного обслуживания населения</t>
  </si>
  <si>
    <t>Обеспечение доступа населения к музейным ценностям и сохранности музейного фонда</t>
  </si>
  <si>
    <t>Организация культурно-досуговой деятельности, а так же развитие местного традиционного народного художественного творчества, народных художественных промыслов</t>
  </si>
  <si>
    <t>Предоставление дополнительного образования детям в сфере культуры и искусства</t>
  </si>
  <si>
    <t>Подпрограмма «Обучение детей в школах искусств и в детской художественной школе города Орска на 2014-2020 годы»</t>
  </si>
  <si>
    <t>Муниципальная программа «Культура города Орска на 2014-2020 годы»</t>
  </si>
  <si>
    <t>Поддержка одаренных детей</t>
  </si>
  <si>
    <t>Подпрограмма «Развитие потенциала одаренных детей»</t>
  </si>
  <si>
    <t>Организация отдыха детей в лагерях дневного пребывания</t>
  </si>
  <si>
    <t>Организация отдыха детей в загородных лагерях</t>
  </si>
  <si>
    <t>Подпрограмма «Организация отдыха детей в каникулярный период»</t>
  </si>
  <si>
    <t>Обеспечение безопасности муниципальных образовательных учреждений</t>
  </si>
  <si>
    <t>Подпрограмма «Безопасность образовательных учреждений»</t>
  </si>
  <si>
    <t>Предоставление научно-методического и информационного сопровождения процесса управления качеством общего, дошкольного и дополнительного образования</t>
  </si>
  <si>
    <t>Совершенствование организации питания учащихся в общеобразовательных организациях</t>
  </si>
  <si>
    <t>Дотирование питания учащихся в муниципальных общеобразовательных организациях</t>
  </si>
  <si>
    <t>Подпрограмма «Питание учащихся в общеобразовательных учреждениях»</t>
  </si>
  <si>
    <t>Предоставление дополнительного образования детям</t>
  </si>
  <si>
    <t>Подпрограмма «Обеспечение доступности и качества дополнительного образования»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</si>
  <si>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</si>
  <si>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общеобразовательных организациях</t>
  </si>
  <si>
    <t>Проведение противоаварийных мероприятий в зданиях муниципальных образовательных организаций</t>
  </si>
  <si>
    <t>Предоставление начального общего, основного общего, среднего общего образования</t>
  </si>
  <si>
    <t>Подпрограмма «Обеспечение доступности и качества среднего общего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</si>
  <si>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</si>
  <si>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Осуществление переданных полномочий по обучению детей-инвалидов в образовательных организациях, реализующих программу дошкольного образования, а также предоставлению компенсации затрат родителей на обучение детей-инвалидов на дому</t>
  </si>
  <si>
    <t>Предоставление дошкольного образования</t>
  </si>
  <si>
    <t>Бюджетные инвестиции в объекты капитального строительства муниципальной собственности-строительство детского сада</t>
  </si>
  <si>
    <t>Подпрограмма «Обеспечение доступности и качества дошкольного образования»</t>
  </si>
  <si>
    <t>Муниципальная программа «Развитие образования в городе Орске в 2014-2020 годах»</t>
  </si>
  <si>
    <t>№ п/п</t>
  </si>
  <si>
    <t>Наименование программы (подпрограммы), программного мероприятия</t>
  </si>
  <si>
    <t>Объем финансирования, рублей</t>
  </si>
  <si>
    <t>Примечание</t>
  </si>
  <si>
    <t>отклонение</t>
  </si>
  <si>
    <t>4.1</t>
  </si>
  <si>
    <t>4.1.2</t>
  </si>
  <si>
    <t>4.3.1</t>
  </si>
  <si>
    <t>4.3.2</t>
  </si>
  <si>
    <t>4.3.3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</si>
  <si>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реализующих основную общеобразовательную программу дошкольного образования</t>
  </si>
  <si>
    <t>Осуществление переданных полномочий по финансовому обеспечению мероприятий по отдыху детей в каникулярное время</t>
  </si>
  <si>
    <t>Строительство и реконструкция автомобильных дорог общего пользования</t>
  </si>
  <si>
    <t>Проведение работ по разработке лесохозяйственного регламента</t>
  </si>
  <si>
    <t>Осуществление переданных полномочий Оренбургской области в сфере регулирования и поддержки сельскохозяйственного производства в рамках ведомственной целевой программы «Развитие мясного скотоводства Оренбургской области» на 2013–2015 годы</t>
  </si>
  <si>
    <t>1</t>
  </si>
  <si>
    <t>1.1</t>
  </si>
  <si>
    <t>1.1.1</t>
  </si>
  <si>
    <t>1.1.2</t>
  </si>
  <si>
    <t>1.1.3</t>
  </si>
  <si>
    <t>1.1.4</t>
  </si>
  <si>
    <t>1.1.5</t>
  </si>
  <si>
    <t>1.1.6</t>
  </si>
  <si>
    <t>1.2</t>
  </si>
  <si>
    <t>1.2.1</t>
  </si>
  <si>
    <t>1.2.2</t>
  </si>
  <si>
    <t>1.2.3</t>
  </si>
  <si>
    <t>1.2.4</t>
  </si>
  <si>
    <t>1.3</t>
  </si>
  <si>
    <t>1.3.1</t>
  </si>
  <si>
    <t>1.4</t>
  </si>
  <si>
    <t>1.4.1</t>
  </si>
  <si>
    <t>1.4.2</t>
  </si>
  <si>
    <t>1.5</t>
  </si>
  <si>
    <t>1.5.1</t>
  </si>
  <si>
    <t>1.6</t>
  </si>
  <si>
    <t>1.6.1</t>
  </si>
  <si>
    <t>1.7</t>
  </si>
  <si>
    <t>1.7.1</t>
  </si>
  <si>
    <t>1.7.2</t>
  </si>
  <si>
    <t>1.7.3</t>
  </si>
  <si>
    <t>1.8</t>
  </si>
  <si>
    <t>1.8.1</t>
  </si>
  <si>
    <t>2</t>
  </si>
  <si>
    <t>2.1</t>
  </si>
  <si>
    <t>2.2</t>
  </si>
  <si>
    <t>2.2.1</t>
  </si>
  <si>
    <t>2.2.2</t>
  </si>
  <si>
    <t>2.2.3</t>
  </si>
  <si>
    <t>2.2.4</t>
  </si>
  <si>
    <t>2.3</t>
  </si>
  <si>
    <t>2.3.1</t>
  </si>
  <si>
    <t>3</t>
  </si>
  <si>
    <t>3.1.1</t>
  </si>
  <si>
    <t>3.1.2</t>
  </si>
  <si>
    <t>3.1.3</t>
  </si>
  <si>
    <t>3.1.4</t>
  </si>
  <si>
    <t>4</t>
  </si>
  <si>
    <t>4.1.1</t>
  </si>
  <si>
    <t>4.2</t>
  </si>
  <si>
    <t>4.3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</si>
  <si>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</si>
  <si>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</si>
  <si>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</si>
  <si>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</si>
  <si>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</si>
  <si>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</si>
  <si>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</si>
  <si>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</si>
  <si>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</si>
  <si>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</si>
  <si>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</t>
  </si>
  <si>
    <t>4.6</t>
  </si>
  <si>
    <t>4.6.1</t>
  </si>
  <si>
    <t>4.7</t>
  </si>
  <si>
    <t>4.7.1</t>
  </si>
  <si>
    <t>5</t>
  </si>
  <si>
    <t>5.1</t>
  </si>
  <si>
    <t>5.1.1</t>
  </si>
  <si>
    <t>5.2</t>
  </si>
  <si>
    <t>5.2.1</t>
  </si>
  <si>
    <t>5.3</t>
  </si>
  <si>
    <t>5.3.1</t>
  </si>
  <si>
    <t>5.3.2</t>
  </si>
  <si>
    <t>5.4</t>
  </si>
  <si>
    <t>5.4.1</t>
  </si>
  <si>
    <t>6</t>
  </si>
  <si>
    <t>6.1</t>
  </si>
  <si>
    <t>6.1.1</t>
  </si>
  <si>
    <t>6.2.1</t>
  </si>
  <si>
    <t>7</t>
  </si>
  <si>
    <t>7.1</t>
  </si>
  <si>
    <t>7.1.1</t>
  </si>
  <si>
    <t>7.2</t>
  </si>
  <si>
    <t>7.2.1</t>
  </si>
  <si>
    <t>8</t>
  </si>
  <si>
    <t>8.1.1</t>
  </si>
  <si>
    <t>9</t>
  </si>
  <si>
    <t>9.1.2</t>
  </si>
  <si>
    <t>10</t>
  </si>
  <si>
    <t>10.1</t>
  </si>
  <si>
    <t>10.1.2</t>
  </si>
  <si>
    <t>10.1.3</t>
  </si>
  <si>
    <t>10.2</t>
  </si>
  <si>
    <t>10.2.1</t>
  </si>
  <si>
    <t>Компенсация дополнительных расходов, возникших в результате решений, принятых органами власти другого уровня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</si>
  <si>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</si>
  <si>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«Организация культурного досуга населения города Орска с участием муниципальных учреждений культуры на 2014-2020 годы»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</si>
  <si>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</si>
  <si>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Использование резервного фонда Правительства Оренбургской области на софинансирование капитального ремонта здания МАУ "Дворец спорта "Юбилейный" города Орска"</t>
  </si>
  <si>
    <t>Премирование победителей смотра-конкурса на лучшую организацию физкультурной и спортивной работы в муниципальных образованиях</t>
  </si>
  <si>
    <t>Бюджетные инвестиции в объекты капитального строительства муниципальной собственности-строительство систем теплоснабжения</t>
  </si>
  <si>
    <t>Софинансирование капитальных вложений в объекты муниципальной собственности (за счет средств областного бюджета)</t>
  </si>
  <si>
    <t>Субсидии на 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</si>
  <si>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реализации программы</t>
  </si>
  <si>
    <t>Инвентаризация, оценка недвижимого имущества муниципальной собственности</t>
  </si>
  <si>
    <t>Проведение мероприятий по предоставлению муниципальных услуг (работ) субъектам малого и среднего предпринимательства</t>
  </si>
  <si>
    <t>Создание и развитие сети многофункциональных центров предоставления государственных и муниципальных услуг (за счет средств федерального бюджета)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</si>
  <si>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2015-2020 годах"</t>
  </si>
  <si>
    <t>Подпрограмма "Развитие системы градорегулирования муниципального образования "Город Орск" в 2015-2020 годах"</t>
  </si>
  <si>
    <t>Регулирование градостроительной деятельности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</si>
  <si>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</si>
  <si>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Подпрограмма "Информационное и картографическое обеспечение градостроительной деятельности в 2015-2020 годах"</t>
  </si>
  <si>
    <t>Обеспечение деятельности и оказание услуг в области градостроительства</t>
  </si>
  <si>
    <t>1.2.5</t>
  </si>
  <si>
    <t>1.2.6</t>
  </si>
  <si>
    <t>1.2.7</t>
  </si>
  <si>
    <t>1.3.2</t>
  </si>
  <si>
    <t>2.1.1</t>
  </si>
  <si>
    <t>2.2.5</t>
  </si>
  <si>
    <t>2.2.6</t>
  </si>
  <si>
    <t>3.1.5</t>
  </si>
  <si>
    <t>3.1.6</t>
  </si>
  <si>
    <t>3.1.7</t>
  </si>
  <si>
    <t>4.1.3</t>
  </si>
  <si>
    <t>4.1.4</t>
  </si>
  <si>
    <t>5.1.2</t>
  </si>
  <si>
    <t>5.3.3</t>
  </si>
  <si>
    <t>5.3.4</t>
  </si>
  <si>
    <t>8.1.2</t>
  </si>
  <si>
    <t>9.1.1</t>
  </si>
  <si>
    <t>9.1.3</t>
  </si>
  <si>
    <t>10.2.2</t>
  </si>
  <si>
    <t>10.2.3</t>
  </si>
  <si>
    <t>11</t>
  </si>
  <si>
    <t>11.1</t>
  </si>
  <si>
    <t>11.1.1</t>
  </si>
  <si>
    <t>11.1.2</t>
  </si>
  <si>
    <t>11.2</t>
  </si>
  <si>
    <t>11.2.1</t>
  </si>
  <si>
    <t>Всего по программам</t>
  </si>
  <si>
    <t>1.2.8</t>
  </si>
  <si>
    <t>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</si>
  <si>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1.5.2</t>
  </si>
  <si>
    <t>1.5.3</t>
  </si>
  <si>
    <t>Обеспечение деятельности по ведению бюджетного и бухгалтерского учета</t>
  </si>
  <si>
    <t>1.5.4</t>
  </si>
  <si>
    <t>Выполнение государственных полномочий по организации и осуществлению деятельности по опеке и попечительству над несовершеннолетними</t>
  </si>
  <si>
    <t>1.5.5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</si>
  <si>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</si>
  <si>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2.2.7</t>
  </si>
  <si>
    <t>Обеспечение деятельности по ведению бюджетного, бухгалтерского и налогового учета</t>
  </si>
  <si>
    <t>2.2.8</t>
  </si>
  <si>
    <t>3.1.8</t>
  </si>
  <si>
    <t>3.1.9</t>
  </si>
  <si>
    <t>Обеспечение нормативно-правового и консультационно-методического регулирования программы</t>
  </si>
  <si>
    <t>4.4.10</t>
  </si>
  <si>
    <t>4.4.11</t>
  </si>
  <si>
    <t>4.4.12</t>
  </si>
  <si>
    <t>4.5.1</t>
  </si>
  <si>
    <t>Субсидии на мероприятия государственной программы Российской Федерации "Доступная среда" на 2011 - 2015 годы</t>
  </si>
  <si>
    <t>4.6.2</t>
  </si>
  <si>
    <t>4.6.3</t>
  </si>
  <si>
    <t>4.6.4</t>
  </si>
  <si>
    <t>4.6.5</t>
  </si>
  <si>
    <t>Софинансирование мероприятий по закупу адаптированного автомобильного пассажирского транспорта общего пользования (Доступная среда) за счет средств местного бюджета</t>
  </si>
  <si>
    <t>4.6.6</t>
  </si>
  <si>
    <t>4.6.7</t>
  </si>
  <si>
    <t>4.6.8</t>
  </si>
  <si>
    <t>Обеспечение равной доступности услуг общественного транспорта на территории Оренбургской области для отдельных категорий граждан</t>
  </si>
  <si>
    <t>4.6.9</t>
  </si>
  <si>
    <t>Софинансирование мероприятий по закупке адаптированного автомобильного пассажирского транспорта общего пользования (Доступная среда) за счет средств областного бюджета</t>
  </si>
  <si>
    <t>Осуществление мероприятий по повышению уровня социально-экономического развития и качества управления финансами</t>
  </si>
  <si>
    <t>5.2.2</t>
  </si>
  <si>
    <t>7.2.2</t>
  </si>
  <si>
    <t>Мероприятия подпрограммы «Обеспечение жильем молодых семей» федеральной целевой программы «Жилище» на 2011–2015 годы</t>
  </si>
  <si>
    <t>7.2.3</t>
  </si>
  <si>
    <t>Софинансирование расходов по предоставлению социальных выплат молодым семьям на строительство (приобретение) жилья (за счет средств областного бюджета)</t>
  </si>
  <si>
    <t>9.1.4</t>
  </si>
  <si>
    <t>Софинансирование расходов по созданию и развитию многофункциональных центров предоставления государственных и муниципальных услуг по принципу «одного окна» (за счет средств областного бюджета)</t>
  </si>
  <si>
    <t>Выполнение отдельных государственных полномочий в сфере регулирования и поддержки сельскохозяйственного производства</t>
  </si>
  <si>
    <t>10.1.4</t>
  </si>
  <si>
    <t>12</t>
  </si>
  <si>
    <t>Муниципальная программа «Социальная политика города Орска на 2015-2020 годы»</t>
  </si>
  <si>
    <t>Обеспечение выплат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</si>
  <si>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Обеспечение компенсационных выплат приглашенным врачам-специалистам</t>
  </si>
  <si>
    <t>Проведение мероприятий по оплате стипендий и проживанию студентам высших учебных заведений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</si>
  <si>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</si>
  <si>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Социальная поддержка лиц, удостоенных звания «Почетный гражданин города Орска»</t>
  </si>
  <si>
    <t>Социальная поддержка лиц, награжденных медалью «Материнство»</t>
  </si>
  <si>
    <t>Проведение муниципальных акций и мероприятий социальной направленности</t>
  </si>
  <si>
    <t>Доплата к пенсии муниципальных служащих</t>
  </si>
  <si>
    <t>утверждено                     на 2015 год</t>
  </si>
  <si>
    <t>исполнено                           за 2015 год</t>
  </si>
  <si>
    <t>Информация об исполнении действующих на территории МО "Город Орск" муниципальных программ за 2015 год</t>
  </si>
  <si>
    <t>Проведение капитального ремонта в спортивных залах общеобразовательных организаций, расположенных в сельской местности, с целью создания условий для занятий физической культурой и спортом  (за счет средств областного бюджета)</t>
  </si>
  <si>
    <t>Подпрограмма «Методическое финансово-экономическое сопровождение образовательного процесса и управление системой образования»</t>
  </si>
  <si>
    <t>Реализация мероприятий федеральной целевой программы "Культура России (2012 - 2018 годы)"</t>
  </si>
  <si>
    <t>Поддержка учреждений культуры и учреждений дополнительного образования детей сферы культуры и искусства (за счет средств областного бюджета)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</si>
  <si>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</si>
  <si>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Обеспечение мероприятий по капитальному ремонту многоквартирных домов за счет средств областного бюджета</t>
  </si>
  <si>
    <t>Проведение рыночной оценки жилых помещений, находящихся в собственности граждан и расположенных в аварийных многоквартирных жилых домах</t>
  </si>
  <si>
    <t>Обеспечение мероприятий по переселению граждан из аварийного жилищного фонда за счет средств областного бюджета</t>
  </si>
  <si>
    <t>Развитие инвестиционной и инновационной деятельности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</si>
  <si>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</si>
  <si>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2.1.2</t>
  </si>
  <si>
    <t>2.1.3</t>
  </si>
  <si>
    <t>2.1.4</t>
  </si>
  <si>
    <t>2.2.9</t>
  </si>
  <si>
    <t>4.3.4</t>
  </si>
  <si>
    <t>4.3.5</t>
  </si>
  <si>
    <t>5.2.3</t>
  </si>
  <si>
    <t>6.2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</si>
  <si>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</si>
  <si>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</si>
  <si>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</si>
  <si>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</si>
  <si>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</si>
  <si>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</si>
  <si>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</si>
  <si>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</si>
  <si>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</si>
  <si>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Финансирование произведено в соответствии с  фактической численностью детей - инвалидов</t>
  </si>
  <si>
    <t>Финансирование произведено в соответствии с  фактической численностью детей</t>
  </si>
  <si>
    <t>4.2.1</t>
  </si>
  <si>
    <t>4.2.2</t>
  </si>
  <si>
    <t>4.2.3</t>
  </si>
  <si>
    <t>4.2.4</t>
  </si>
  <si>
    <t>Экономия в результате проведенных торгов</t>
  </si>
  <si>
    <t>Экономия в результате заключенных контрактов в соответствии с фактически сложившимися расходами</t>
  </si>
  <si>
    <t>Выполнение работ в рамках мероприятия перенесено на 2016 год</t>
  </si>
  <si>
    <t>Выполнение мероприятий по модернизации воздуходувочного оборудования на аэротенках цеха БОСвод на сумму 1 500 тыс. руб. перенесено на 2016 год, 53 тыс. руб экономия в связи с оплатой фактических расходов</t>
  </si>
  <si>
    <t>Экономия в результате уменьшения числа получателей данной доплаты.</t>
  </si>
  <si>
    <t>Оплата произведена по фактически предоставленным отчетам за фактически произведенные перевозки</t>
  </si>
  <si>
    <t>Экономия сложилась за счет того, что субсидия МАУ "МФЦ" на выполнение муниципального задания предоставлена в соответствии с количественными показателями оказаваемых услуг.</t>
  </si>
  <si>
    <t>Экономия сложилась за счет того, что субсидия учреждениям на выполнение муниципального задания предоставлена в соответствии с количественными показателями оказаваемых услуг.</t>
  </si>
  <si>
    <t>Финансирование произведено в соответствии с  фактической потребностью</t>
  </si>
  <si>
    <t>Экономия в результате проведенных торгов и фактической потребности</t>
  </si>
  <si>
    <t>Экономия в результате проведенных торгов и фактической потребности и фактической потребности</t>
  </si>
  <si>
    <t>Финансирование проведено согласно выставленных к оплате квитанций</t>
  </si>
  <si>
    <t>Исполнение данного мероприятия носит заявительный характер, выплаты производились согласно обращениям граждан.</t>
  </si>
  <si>
    <t>Выполнение мероприятий перенесено на 2016 год.</t>
  </si>
  <si>
    <t>436321,27 рублей экономия в результате проведенных торгов, 791461,69 рублей не поступили из областного бюджета</t>
  </si>
  <si>
    <t>Не поступили из областного бюджета</t>
  </si>
  <si>
    <t>Использование револьверной кредитной линии и кредитов на пополнение остатков бюджетных средств, предоставляемых Управлением Федерального казначейства.</t>
  </si>
  <si>
    <t>Не поступили из областного бюджета не в полном объеме</t>
  </si>
  <si>
    <t>В связи с получением документов о гос. регистрации 20.01.2016  обладателями сертификата. Исполнение данного мероприятия перенесено на 2016 год</t>
  </si>
  <si>
    <t>В соответствии с предоставленными отчетами.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</si>
</sst>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0000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Fill="1" applyAlignment="1">
      <alignment vertical="top"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left" vertical="top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Fill="1" applyBorder="1" applyAlignment="1">
      <alignment vertical="top"/>
      <protection/>
    </xf>
    <xf numFmtId="0" fontId="4" fillId="33" borderId="0" xfId="52" applyFont="1" applyFill="1">
      <alignment/>
      <protection/>
    </xf>
    <xf numFmtId="164" fontId="4" fillId="0" borderId="0" xfId="52" applyNumberFormat="1" applyFont="1" applyFill="1">
      <alignment/>
      <protection/>
    </xf>
    <xf numFmtId="164" fontId="4" fillId="33" borderId="0" xfId="52" applyNumberFormat="1" applyFont="1" applyFill="1">
      <alignment/>
      <protection/>
    </xf>
    <xf numFmtId="0" fontId="3" fillId="33" borderId="0" xfId="52" applyFont="1" applyFill="1">
      <alignment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4" fillId="0" borderId="0" xfId="52" applyFont="1" applyFill="1" applyAlignment="1">
      <alignment horizontal="left" vertical="top" wrapText="1"/>
      <protection/>
    </xf>
    <xf numFmtId="166" fontId="3" fillId="0" borderId="10" xfId="52" applyNumberFormat="1" applyFont="1" applyFill="1" applyBorder="1" applyAlignment="1" applyProtection="1">
      <alignment horizontal="right" vertical="top"/>
      <protection hidden="1"/>
    </xf>
    <xf numFmtId="49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Font="1" applyFill="1" applyAlignment="1" applyProtection="1">
      <alignment vertical="top"/>
      <protection hidden="1"/>
    </xf>
    <xf numFmtId="49" fontId="3" fillId="0" borderId="0" xfId="52" applyNumberFormat="1" applyFont="1" applyFill="1" applyAlignment="1" applyProtection="1">
      <alignment vertical="top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5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vertical="top"/>
      <protection/>
    </xf>
    <xf numFmtId="164" fontId="3" fillId="0" borderId="10" xfId="52" applyNumberFormat="1" applyFont="1" applyFill="1" applyBorder="1" applyAlignment="1" applyProtection="1">
      <alignment vertical="top" wrapText="1"/>
      <protection hidden="1"/>
    </xf>
    <xf numFmtId="164" fontId="3" fillId="0" borderId="10" xfId="52" applyNumberFormat="1" applyFont="1" applyFill="1" applyBorder="1" applyAlignment="1" applyProtection="1">
      <alignment vertical="top"/>
      <protection hidden="1"/>
    </xf>
    <xf numFmtId="164" fontId="5" fillId="0" borderId="10" xfId="52" applyNumberFormat="1" applyFont="1" applyFill="1" applyBorder="1" applyAlignment="1" applyProtection="1">
      <alignment vertical="top" wrapText="1"/>
      <protection hidden="1"/>
    </xf>
    <xf numFmtId="164" fontId="5" fillId="0" borderId="10" xfId="52" applyNumberFormat="1" applyFont="1" applyFill="1" applyBorder="1" applyAlignment="1" applyProtection="1">
      <alignment vertical="top"/>
      <protection hidden="1"/>
    </xf>
    <xf numFmtId="164" fontId="4" fillId="0" borderId="10" xfId="52" applyNumberFormat="1" applyFont="1" applyFill="1" applyBorder="1" applyAlignment="1" applyProtection="1">
      <alignment vertical="top" wrapText="1"/>
      <protection hidden="1"/>
    </xf>
    <xf numFmtId="164" fontId="4" fillId="0" borderId="10" xfId="52" applyNumberFormat="1" applyFont="1" applyFill="1" applyBorder="1" applyAlignment="1" applyProtection="1">
      <alignment vertical="top"/>
      <protection hidden="1"/>
    </xf>
    <xf numFmtId="0" fontId="4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/>
      <protection/>
    </xf>
    <xf numFmtId="49" fontId="3" fillId="0" borderId="10" xfId="52" applyNumberFormat="1" applyFont="1" applyFill="1" applyBorder="1" applyAlignment="1">
      <alignment vertical="top"/>
      <protection/>
    </xf>
    <xf numFmtId="49" fontId="5" fillId="0" borderId="10" xfId="52" applyNumberFormat="1" applyFont="1" applyFill="1" applyBorder="1" applyAlignment="1">
      <alignment vertical="top"/>
      <protection/>
    </xf>
    <xf numFmtId="49" fontId="4" fillId="0" borderId="10" xfId="52" applyNumberFormat="1" applyFont="1" applyFill="1" applyBorder="1" applyAlignment="1">
      <alignment vertical="top"/>
      <protection/>
    </xf>
    <xf numFmtId="0" fontId="4" fillId="0" borderId="10" xfId="0" applyFont="1" applyFill="1" applyBorder="1" applyAlignment="1">
      <alignment vertical="top" wrapText="1"/>
    </xf>
    <xf numFmtId="166" fontId="4" fillId="33" borderId="0" xfId="52" applyNumberFormat="1" applyFont="1" applyFill="1">
      <alignment/>
      <protection/>
    </xf>
    <xf numFmtId="49" fontId="3" fillId="0" borderId="10" xfId="52" applyNumberFormat="1" applyFont="1" applyFill="1" applyBorder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164" fontId="3" fillId="0" borderId="10" xfId="68" applyNumberFormat="1" applyFont="1" applyFill="1" applyBorder="1" applyAlignment="1" applyProtection="1">
      <alignment vertical="top" wrapText="1"/>
      <protection hidden="1"/>
    </xf>
    <xf numFmtId="164" fontId="5" fillId="0" borderId="10" xfId="68" applyNumberFormat="1" applyFont="1" applyFill="1" applyBorder="1" applyAlignment="1" applyProtection="1">
      <alignment vertical="top" wrapText="1"/>
      <protection hidden="1"/>
    </xf>
    <xf numFmtId="164" fontId="4" fillId="0" borderId="10" xfId="68" applyNumberFormat="1" applyFont="1" applyFill="1" applyBorder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horizontal="center" vertical="top" wrapText="1"/>
      <protection hidden="1"/>
    </xf>
    <xf numFmtId="49" fontId="3" fillId="0" borderId="10" xfId="52" applyNumberFormat="1" applyFont="1" applyFill="1" applyBorder="1" applyAlignment="1">
      <alignment vertical="top"/>
      <protection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top" wrapText="1"/>
      <protection hidden="1"/>
    </xf>
  </cellXfs>
  <cellStyles count="1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26" xfId="70"/>
    <cellStyle name="Обычный 2 27" xfId="71"/>
    <cellStyle name="Обычный 2 28" xfId="72"/>
    <cellStyle name="Обычный 2 29" xfId="73"/>
    <cellStyle name="Обычный 2 3" xfId="74"/>
    <cellStyle name="Обычный 2 30" xfId="75"/>
    <cellStyle name="Обычный 2 31" xfId="76"/>
    <cellStyle name="Обычный 2 32" xfId="77"/>
    <cellStyle name="Обычный 2 33" xfId="78"/>
    <cellStyle name="Обычный 2 34" xfId="79"/>
    <cellStyle name="Обычный 2 35" xfId="80"/>
    <cellStyle name="Обычный 2 36" xfId="81"/>
    <cellStyle name="Обычный 2 37" xfId="82"/>
    <cellStyle name="Обычный 2 38" xfId="83"/>
    <cellStyle name="Обычный 2 39" xfId="84"/>
    <cellStyle name="Обычный 2 4" xfId="85"/>
    <cellStyle name="Обычный 2 40" xfId="86"/>
    <cellStyle name="Обычный 2 41" xfId="87"/>
    <cellStyle name="Обычный 2 42" xfId="88"/>
    <cellStyle name="Обычный 2 43" xfId="89"/>
    <cellStyle name="Обычный 2 44" xfId="90"/>
    <cellStyle name="Обычный 2 45" xfId="91"/>
    <cellStyle name="Обычный 2 46" xfId="92"/>
    <cellStyle name="Обычный 2 47" xfId="93"/>
    <cellStyle name="Обычный 2 48" xfId="94"/>
    <cellStyle name="Обычный 2 49" xfId="95"/>
    <cellStyle name="Обычный 2 5" xfId="96"/>
    <cellStyle name="Обычный 2 50" xfId="97"/>
    <cellStyle name="Обычный 2 51" xfId="98"/>
    <cellStyle name="Обычный 2 52" xfId="99"/>
    <cellStyle name="Обычный 2 53" xfId="100"/>
    <cellStyle name="Обычный 2 54" xfId="101"/>
    <cellStyle name="Обычный 2 55" xfId="102"/>
    <cellStyle name="Обычный 2 56" xfId="103"/>
    <cellStyle name="Обычный 2 57" xfId="104"/>
    <cellStyle name="Обычный 2 58" xfId="105"/>
    <cellStyle name="Обычный 2 59" xfId="106"/>
    <cellStyle name="Обычный 2 6" xfId="107"/>
    <cellStyle name="Обычный 2 60" xfId="108"/>
    <cellStyle name="Обычный 2 61" xfId="109"/>
    <cellStyle name="Обычный 2 62" xfId="110"/>
    <cellStyle name="Обычный 2 63" xfId="111"/>
    <cellStyle name="Обычный 2 64" xfId="112"/>
    <cellStyle name="Обычный 2 65" xfId="113"/>
    <cellStyle name="Обычный 2 66" xfId="114"/>
    <cellStyle name="Обычный 2 67" xfId="115"/>
    <cellStyle name="Обычный 2 68" xfId="116"/>
    <cellStyle name="Обычный 2 69" xfId="117"/>
    <cellStyle name="Обычный 2 7" xfId="118"/>
    <cellStyle name="Обычный 2 70" xfId="119"/>
    <cellStyle name="Обычный 2 71" xfId="120"/>
    <cellStyle name="Обычный 2 72" xfId="121"/>
    <cellStyle name="Обычный 2 73" xfId="122"/>
    <cellStyle name="Обычный 2 74" xfId="123"/>
    <cellStyle name="Обычный 2 75" xfId="124"/>
    <cellStyle name="Обычный 2 76" xfId="125"/>
    <cellStyle name="Обычный 2 77" xfId="126"/>
    <cellStyle name="Обычный 2 78" xfId="127"/>
    <cellStyle name="Обычный 2 79" xfId="128"/>
    <cellStyle name="Обычный 2 8" xfId="129"/>
    <cellStyle name="Обычный 2 80" xfId="130"/>
    <cellStyle name="Обычный 2 81" xfId="131"/>
    <cellStyle name="Обычный 2 82" xfId="132"/>
    <cellStyle name="Обычный 2 83" xfId="133"/>
    <cellStyle name="Обычный 2 84" xfId="134"/>
    <cellStyle name="Обычный 2 85" xfId="135"/>
    <cellStyle name="Обычный 2 86" xfId="136"/>
    <cellStyle name="Обычный 2 87" xfId="137"/>
    <cellStyle name="Обычный 2 9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83"/>
  <sheetViews>
    <sheetView showGridLines="0" tabSelected="1" zoomScale="120" zoomScaleNormal="120" zoomScalePageLayoutView="0" workbookViewId="0" topLeftCell="A1">
      <selection activeCell="D5" sqref="D5"/>
    </sheetView>
  </sheetViews>
  <sheetFormatPr defaultColWidth="9.140625" defaultRowHeight="15"/>
  <cols>
    <col min="1" max="1" width="5.8515625" style="19" bestFit="1" customWidth="1"/>
    <col min="2" max="2" width="41.421875" style="20" customWidth="1"/>
    <col min="3" max="3" width="17.28125" style="20" customWidth="1"/>
    <col min="4" max="4" width="15.28125" style="20" bestFit="1" customWidth="1"/>
    <col min="5" max="5" width="12.8515625" style="20" bestFit="1" customWidth="1"/>
    <col min="6" max="6" width="44.421875" style="20" customWidth="1"/>
    <col min="7" max="7" width="15.00390625" style="2" customWidth="1"/>
    <col min="8" max="8" width="17.140625" style="2" customWidth="1"/>
    <col min="9" max="16384" width="9.140625" style="2" customWidth="1"/>
  </cols>
  <sheetData>
    <row r="1" spans="1:5" ht="12.75">
      <c r="A1" s="13"/>
      <c r="B1" s="14"/>
      <c r="C1" s="14"/>
      <c r="E1" s="14"/>
    </row>
    <row r="2" spans="1:6" ht="12.75">
      <c r="A2" s="13"/>
      <c r="B2" s="14"/>
      <c r="C2" s="14"/>
      <c r="E2" s="14"/>
      <c r="F2" s="1"/>
    </row>
    <row r="3" spans="1:6" ht="12.75">
      <c r="A3" s="13"/>
      <c r="B3" s="14"/>
      <c r="C3" s="14"/>
      <c r="E3" s="14"/>
      <c r="F3" s="11"/>
    </row>
    <row r="4" spans="1:6" ht="15.75" customHeight="1">
      <c r="A4" s="13"/>
      <c r="B4" s="14"/>
      <c r="C4" s="14"/>
      <c r="D4" s="14"/>
      <c r="E4" s="14"/>
      <c r="F4" s="3"/>
    </row>
    <row r="5" spans="1:6" ht="15.75" customHeight="1">
      <c r="A5" s="13"/>
      <c r="B5" s="14"/>
      <c r="C5" s="14"/>
      <c r="D5" s="14"/>
      <c r="E5" s="14"/>
      <c r="F5" s="3"/>
    </row>
    <row r="6" spans="1:6" ht="15.75" customHeight="1">
      <c r="A6" s="13"/>
      <c r="B6" s="14"/>
      <c r="C6" s="14"/>
      <c r="D6" s="14"/>
      <c r="E6" s="14"/>
      <c r="F6" s="3"/>
    </row>
    <row r="7" spans="1:6" ht="26.25" customHeight="1">
      <c r="A7" s="40" t="s">
        <v>301</v>
      </c>
      <c r="B7" s="40"/>
      <c r="C7" s="40"/>
      <c r="D7" s="40"/>
      <c r="E7" s="40"/>
      <c r="F7" s="40"/>
    </row>
    <row r="8" spans="1:5" ht="12.75">
      <c r="A8" s="15"/>
      <c r="B8" s="10"/>
      <c r="C8" s="10"/>
      <c r="D8" s="10"/>
      <c r="E8" s="14"/>
    </row>
    <row r="9" spans="1:6" ht="12.75">
      <c r="A9" s="44" t="s">
        <v>97</v>
      </c>
      <c r="B9" s="43" t="s">
        <v>98</v>
      </c>
      <c r="C9" s="43" t="s">
        <v>99</v>
      </c>
      <c r="D9" s="43"/>
      <c r="E9" s="43"/>
      <c r="F9" s="42" t="s">
        <v>100</v>
      </c>
    </row>
    <row r="10" spans="1:6" ht="25.5">
      <c r="A10" s="44"/>
      <c r="B10" s="43"/>
      <c r="C10" s="4" t="s">
        <v>299</v>
      </c>
      <c r="D10" s="4" t="s">
        <v>300</v>
      </c>
      <c r="E10" s="4" t="s">
        <v>101</v>
      </c>
      <c r="F10" s="42"/>
    </row>
    <row r="11" spans="1:6" ht="12.75">
      <c r="A11" s="34">
        <v>1</v>
      </c>
      <c r="B11" s="35">
        <v>2</v>
      </c>
      <c r="C11" s="35">
        <v>3</v>
      </c>
      <c r="D11" s="36">
        <v>4</v>
      </c>
      <c r="E11" s="36">
        <v>5</v>
      </c>
      <c r="F11" s="36">
        <v>6</v>
      </c>
    </row>
    <row r="12" spans="1:6" s="9" customFormat="1" ht="25.5">
      <c r="A12" s="29" t="s">
        <v>112</v>
      </c>
      <c r="B12" s="16" t="s">
        <v>96</v>
      </c>
      <c r="C12" s="21">
        <v>2063043227.2999997</v>
      </c>
      <c r="D12" s="22">
        <v>2061060820.2999995</v>
      </c>
      <c r="E12" s="37">
        <f>C12-D12</f>
        <v>1982407.0000002384</v>
      </c>
      <c r="F12" s="28"/>
    </row>
    <row r="13" spans="1:6" s="6" customFormat="1" ht="27.75" customHeight="1">
      <c r="A13" s="30" t="s">
        <v>113</v>
      </c>
      <c r="B13" s="17" t="s">
        <v>95</v>
      </c>
      <c r="C13" s="23">
        <v>882037993.85</v>
      </c>
      <c r="D13" s="24">
        <v>881427181.79</v>
      </c>
      <c r="E13" s="38">
        <f aca="true" t="shared" si="0" ref="E13:E82">C13-D13</f>
        <v>610812.060000062</v>
      </c>
      <c r="F13" s="5"/>
    </row>
    <row r="14" spans="1:6" s="6" customFormat="1" ht="38.25">
      <c r="A14" s="31" t="s">
        <v>114</v>
      </c>
      <c r="B14" s="18" t="s">
        <v>94</v>
      </c>
      <c r="C14" s="25">
        <v>19505.82</v>
      </c>
      <c r="D14" s="26">
        <v>19505.82</v>
      </c>
      <c r="E14" s="39">
        <f t="shared" si="0"/>
        <v>0</v>
      </c>
      <c r="F14" s="25"/>
    </row>
    <row r="15" spans="1:6" s="6" customFormat="1" ht="12.75">
      <c r="A15" s="31" t="s">
        <v>115</v>
      </c>
      <c r="B15" s="18" t="s">
        <v>93</v>
      </c>
      <c r="C15" s="25">
        <v>480578888.03000003</v>
      </c>
      <c r="D15" s="26">
        <v>480578888.03</v>
      </c>
      <c r="E15" s="39">
        <f t="shared" si="0"/>
        <v>0</v>
      </c>
      <c r="F15" s="25"/>
    </row>
    <row r="16" spans="1:6" s="6" customFormat="1" ht="76.5">
      <c r="A16" s="31" t="s">
        <v>116</v>
      </c>
      <c r="B16" s="18" t="s">
        <v>107</v>
      </c>
      <c r="C16" s="25">
        <v>26202300</v>
      </c>
      <c r="D16" s="26">
        <v>25630418.61</v>
      </c>
      <c r="E16" s="39">
        <f t="shared" si="0"/>
        <v>571881.3900000006</v>
      </c>
      <c r="F16" s="32" t="s">
        <v>343</v>
      </c>
    </row>
    <row r="17" spans="1:6" s="6" customFormat="1" ht="77.25" customHeight="1">
      <c r="A17" s="31" t="s">
        <v>117</v>
      </c>
      <c r="B17" s="18" t="s">
        <v>92</v>
      </c>
      <c r="C17" s="25">
        <v>2766700</v>
      </c>
      <c r="D17" s="26">
        <v>2727769.33</v>
      </c>
      <c r="E17" s="39">
        <f t="shared" si="0"/>
        <v>38930.669999999925</v>
      </c>
      <c r="F17" s="32" t="s">
        <v>329</v>
      </c>
    </row>
    <row r="18" spans="1:6" s="6" customFormat="1" ht="38.25">
      <c r="A18" s="31" t="s">
        <v>118</v>
      </c>
      <c r="B18" s="18" t="s">
        <v>202</v>
      </c>
      <c r="C18" s="25">
        <v>35000</v>
      </c>
      <c r="D18" s="26">
        <v>35000</v>
      </c>
      <c r="E18" s="39">
        <f t="shared" si="0"/>
        <v>0</v>
      </c>
      <c r="F18" s="25"/>
    </row>
    <row r="19" spans="1:6" s="6" customFormat="1" ht="76.5">
      <c r="A19" s="31" t="s">
        <v>119</v>
      </c>
      <c r="B19" s="18" t="s">
        <v>91</v>
      </c>
      <c r="C19" s="25">
        <v>372435600</v>
      </c>
      <c r="D19" s="26">
        <v>372435600</v>
      </c>
      <c r="E19" s="39">
        <f t="shared" si="0"/>
        <v>0</v>
      </c>
      <c r="F19" s="25"/>
    </row>
    <row r="20" spans="1:6" s="6" customFormat="1" ht="25.5">
      <c r="A20" s="30" t="s">
        <v>120</v>
      </c>
      <c r="B20" s="17" t="s">
        <v>90</v>
      </c>
      <c r="C20" s="23">
        <v>913708526.61</v>
      </c>
      <c r="D20" s="24">
        <v>913689630.6</v>
      </c>
      <c r="E20" s="38">
        <f t="shared" si="0"/>
        <v>18896.009999990463</v>
      </c>
      <c r="F20" s="25"/>
    </row>
    <row r="21" spans="1:6" s="6" customFormat="1" ht="51">
      <c r="A21" s="31" t="s">
        <v>121</v>
      </c>
      <c r="B21" s="18" t="s">
        <v>203</v>
      </c>
      <c r="C21" s="25">
        <v>1733900</v>
      </c>
      <c r="D21" s="26">
        <v>1733900</v>
      </c>
      <c r="E21" s="39">
        <f t="shared" si="0"/>
        <v>0</v>
      </c>
      <c r="F21" s="25"/>
    </row>
    <row r="22" spans="1:6" s="6" customFormat="1" ht="51">
      <c r="A22" s="31" t="s">
        <v>122</v>
      </c>
      <c r="B22" s="18" t="s">
        <v>89</v>
      </c>
      <c r="C22" s="25">
        <v>111735126.61</v>
      </c>
      <c r="D22" s="26">
        <v>111735126.6</v>
      </c>
      <c r="E22" s="39">
        <f t="shared" si="0"/>
        <v>0.01000000536441803</v>
      </c>
      <c r="F22" s="25" t="s">
        <v>342</v>
      </c>
    </row>
    <row r="23" spans="1:6" s="6" customFormat="1" ht="38.25">
      <c r="A23" s="31" t="s">
        <v>123</v>
      </c>
      <c r="B23" s="18" t="s">
        <v>88</v>
      </c>
      <c r="C23" s="25">
        <v>72773400</v>
      </c>
      <c r="D23" s="26">
        <v>72773400</v>
      </c>
      <c r="E23" s="39">
        <f t="shared" si="0"/>
        <v>0</v>
      </c>
      <c r="F23" s="25"/>
    </row>
    <row r="24" spans="1:6" s="6" customFormat="1" ht="89.25">
      <c r="A24" s="30" t="s">
        <v>124</v>
      </c>
      <c r="B24" s="18" t="s">
        <v>87</v>
      </c>
      <c r="C24" s="25">
        <v>715602200</v>
      </c>
      <c r="D24" s="26">
        <v>715602200</v>
      </c>
      <c r="E24" s="39">
        <f t="shared" si="0"/>
        <v>0</v>
      </c>
      <c r="F24" s="25"/>
    </row>
    <row r="25" spans="1:6" s="6" customFormat="1" ht="102">
      <c r="A25" s="31" t="s">
        <v>221</v>
      </c>
      <c r="B25" s="18" t="s">
        <v>86</v>
      </c>
      <c r="C25" s="25">
        <v>7639300</v>
      </c>
      <c r="D25" s="26">
        <v>7620404</v>
      </c>
      <c r="E25" s="39">
        <f t="shared" si="0"/>
        <v>18896</v>
      </c>
      <c r="F25" s="32" t="s">
        <v>330</v>
      </c>
    </row>
    <row r="26" spans="1:6" s="6" customFormat="1" ht="38.25">
      <c r="A26" s="30" t="s">
        <v>222</v>
      </c>
      <c r="B26" s="18" t="s">
        <v>202</v>
      </c>
      <c r="C26" s="25">
        <v>712400</v>
      </c>
      <c r="D26" s="26">
        <v>712400</v>
      </c>
      <c r="E26" s="39">
        <f t="shared" si="0"/>
        <v>0</v>
      </c>
      <c r="F26" s="25"/>
    </row>
    <row r="27" spans="1:6" s="6" customFormat="1" ht="76.5">
      <c r="A27" s="31" t="s">
        <v>223</v>
      </c>
      <c r="B27" s="18" t="s">
        <v>302</v>
      </c>
      <c r="C27" s="25">
        <v>2461600</v>
      </c>
      <c r="D27" s="26">
        <v>2461600</v>
      </c>
      <c r="E27" s="39">
        <f t="shared" si="0"/>
        <v>0</v>
      </c>
      <c r="F27" s="25"/>
    </row>
    <row r="28" spans="1:6" s="6" customFormat="1" ht="48" customHeight="1">
      <c r="A28" s="31" t="s">
        <v>248</v>
      </c>
      <c r="B28" s="18" t="s">
        <v>249</v>
      </c>
      <c r="C28" s="25">
        <v>1050600</v>
      </c>
      <c r="D28" s="26">
        <v>1050600</v>
      </c>
      <c r="E28" s="39">
        <f t="shared" si="0"/>
        <v>0</v>
      </c>
      <c r="F28" s="25"/>
    </row>
    <row r="29" spans="1:6" s="6" customFormat="1" ht="25.5">
      <c r="A29" s="31" t="s">
        <v>125</v>
      </c>
      <c r="B29" s="17" t="s">
        <v>85</v>
      </c>
      <c r="C29" s="23">
        <v>149035520.28</v>
      </c>
      <c r="D29" s="24">
        <v>149035520.28</v>
      </c>
      <c r="E29" s="38">
        <f t="shared" si="0"/>
        <v>0</v>
      </c>
      <c r="F29" s="25"/>
    </row>
    <row r="30" spans="1:6" s="6" customFormat="1" ht="22.5" customHeight="1">
      <c r="A30" s="30" t="s">
        <v>126</v>
      </c>
      <c r="B30" s="18" t="s">
        <v>84</v>
      </c>
      <c r="C30" s="25">
        <v>139218120.28</v>
      </c>
      <c r="D30" s="26">
        <v>139218120.28</v>
      </c>
      <c r="E30" s="39">
        <f t="shared" si="0"/>
        <v>0</v>
      </c>
      <c r="F30" s="25"/>
    </row>
    <row r="31" spans="1:6" s="6" customFormat="1" ht="38.25">
      <c r="A31" s="31" t="s">
        <v>224</v>
      </c>
      <c r="B31" s="18" t="s">
        <v>202</v>
      </c>
      <c r="C31" s="25">
        <v>9817400</v>
      </c>
      <c r="D31" s="26">
        <v>9817400</v>
      </c>
      <c r="E31" s="39">
        <f t="shared" si="0"/>
        <v>0</v>
      </c>
      <c r="F31" s="25"/>
    </row>
    <row r="32" spans="1:6" s="6" customFormat="1" ht="25.5">
      <c r="A32" s="30" t="s">
        <v>127</v>
      </c>
      <c r="B32" s="17" t="s">
        <v>83</v>
      </c>
      <c r="C32" s="23">
        <v>43698556.45</v>
      </c>
      <c r="D32" s="24">
        <v>42364683.2</v>
      </c>
      <c r="E32" s="38">
        <f t="shared" si="0"/>
        <v>1333873.25</v>
      </c>
      <c r="F32" s="5"/>
    </row>
    <row r="33" spans="1:6" s="6" customFormat="1" ht="38.25">
      <c r="A33" s="31" t="s">
        <v>128</v>
      </c>
      <c r="B33" s="18" t="s">
        <v>82</v>
      </c>
      <c r="C33" s="25">
        <v>16525256.45</v>
      </c>
      <c r="D33" s="26">
        <v>16379306.19</v>
      </c>
      <c r="E33" s="39">
        <f t="shared" si="0"/>
        <v>145950.25999999978</v>
      </c>
      <c r="F33" s="32" t="s">
        <v>343</v>
      </c>
    </row>
    <row r="34" spans="1:6" s="6" customFormat="1" ht="25.5">
      <c r="A34" s="31" t="s">
        <v>129</v>
      </c>
      <c r="B34" s="18" t="s">
        <v>81</v>
      </c>
      <c r="C34" s="25">
        <v>27173300</v>
      </c>
      <c r="D34" s="26">
        <v>25985377.01</v>
      </c>
      <c r="E34" s="39">
        <f t="shared" si="0"/>
        <v>1187922.9899999984</v>
      </c>
      <c r="F34" s="32" t="s">
        <v>343</v>
      </c>
    </row>
    <row r="35" spans="1:6" s="6" customFormat="1" ht="51">
      <c r="A35" s="30" t="s">
        <v>130</v>
      </c>
      <c r="B35" s="17" t="s">
        <v>303</v>
      </c>
      <c r="C35" s="23">
        <v>38491971.37</v>
      </c>
      <c r="D35" s="24">
        <v>38475917.83</v>
      </c>
      <c r="E35" s="38">
        <f t="shared" si="0"/>
        <v>16053.539999999106</v>
      </c>
      <c r="F35" s="5"/>
    </row>
    <row r="36" spans="1:6" s="6" customFormat="1" ht="25.5">
      <c r="A36" s="30" t="s">
        <v>131</v>
      </c>
      <c r="B36" s="18" t="s">
        <v>211</v>
      </c>
      <c r="C36" s="25">
        <v>8668471.37</v>
      </c>
      <c r="D36" s="26">
        <v>8668067.02</v>
      </c>
      <c r="E36" s="39">
        <f t="shared" si="0"/>
        <v>404.34999999962747</v>
      </c>
      <c r="F36" s="32" t="s">
        <v>343</v>
      </c>
    </row>
    <row r="37" spans="1:6" s="6" customFormat="1" ht="51">
      <c r="A37" s="31" t="s">
        <v>250</v>
      </c>
      <c r="B37" s="18" t="s">
        <v>80</v>
      </c>
      <c r="C37" s="25">
        <v>2279000</v>
      </c>
      <c r="D37" s="26">
        <v>2263350.81</v>
      </c>
      <c r="E37" s="39">
        <f t="shared" si="0"/>
        <v>15649.189999999944</v>
      </c>
      <c r="F37" s="32" t="s">
        <v>343</v>
      </c>
    </row>
    <row r="38" spans="1:6" s="6" customFormat="1" ht="25.5">
      <c r="A38" s="31" t="s">
        <v>251</v>
      </c>
      <c r="B38" s="18" t="s">
        <v>252</v>
      </c>
      <c r="C38" s="25">
        <v>24036000</v>
      </c>
      <c r="D38" s="26">
        <v>24036000</v>
      </c>
      <c r="E38" s="39">
        <f t="shared" si="0"/>
        <v>0</v>
      </c>
      <c r="F38" s="25"/>
    </row>
    <row r="39" spans="1:6" s="6" customFormat="1" ht="51">
      <c r="A39" s="31" t="s">
        <v>253</v>
      </c>
      <c r="B39" s="18" t="s">
        <v>254</v>
      </c>
      <c r="C39" s="25">
        <v>3184300</v>
      </c>
      <c r="D39" s="26">
        <v>3184300</v>
      </c>
      <c r="E39" s="39">
        <f t="shared" si="0"/>
        <v>0</v>
      </c>
      <c r="F39" s="25"/>
    </row>
    <row r="40" spans="1:6" s="6" customFormat="1" ht="76.5">
      <c r="A40" s="31" t="s">
        <v>255</v>
      </c>
      <c r="B40" s="18" t="s">
        <v>256</v>
      </c>
      <c r="C40" s="25">
        <v>324200</v>
      </c>
      <c r="D40" s="26">
        <v>324200</v>
      </c>
      <c r="E40" s="39">
        <f t="shared" si="0"/>
        <v>0</v>
      </c>
      <c r="F40" s="25"/>
    </row>
    <row r="41" spans="1:6" s="6" customFormat="1" ht="25.5">
      <c r="A41" s="31" t="s">
        <v>132</v>
      </c>
      <c r="B41" s="17" t="s">
        <v>79</v>
      </c>
      <c r="C41" s="23">
        <v>997580</v>
      </c>
      <c r="D41" s="24">
        <v>997580</v>
      </c>
      <c r="E41" s="38">
        <f t="shared" si="0"/>
        <v>0</v>
      </c>
      <c r="F41" s="25"/>
    </row>
    <row r="42" spans="1:6" s="6" customFormat="1" ht="25.5">
      <c r="A42" s="31" t="s">
        <v>133</v>
      </c>
      <c r="B42" s="18" t="s">
        <v>78</v>
      </c>
      <c r="C42" s="25">
        <v>997580</v>
      </c>
      <c r="D42" s="26">
        <v>997580</v>
      </c>
      <c r="E42" s="39">
        <f t="shared" si="0"/>
        <v>0</v>
      </c>
      <c r="F42" s="25"/>
    </row>
    <row r="43" spans="1:6" s="6" customFormat="1" ht="25.5">
      <c r="A43" s="31" t="s">
        <v>134</v>
      </c>
      <c r="B43" s="17" t="s">
        <v>77</v>
      </c>
      <c r="C43" s="23">
        <v>33493272.45</v>
      </c>
      <c r="D43" s="24">
        <v>33490800.31</v>
      </c>
      <c r="E43" s="38">
        <f t="shared" si="0"/>
        <v>2472.140000000596</v>
      </c>
      <c r="F43" s="25"/>
    </row>
    <row r="44" spans="1:6" s="6" customFormat="1" ht="12.75">
      <c r="A44" s="30" t="s">
        <v>135</v>
      </c>
      <c r="B44" s="18" t="s">
        <v>76</v>
      </c>
      <c r="C44" s="25">
        <v>3719139.59</v>
      </c>
      <c r="D44" s="26">
        <v>3719139.59</v>
      </c>
      <c r="E44" s="39">
        <f t="shared" si="0"/>
        <v>0</v>
      </c>
      <c r="F44" s="25"/>
    </row>
    <row r="45" spans="1:6" s="6" customFormat="1" ht="25.5">
      <c r="A45" s="30" t="s">
        <v>136</v>
      </c>
      <c r="B45" s="18" t="s">
        <v>75</v>
      </c>
      <c r="C45" s="25">
        <v>2962632.86</v>
      </c>
      <c r="D45" s="26">
        <v>2962632.86</v>
      </c>
      <c r="E45" s="39">
        <f t="shared" si="0"/>
        <v>0</v>
      </c>
      <c r="F45" s="25"/>
    </row>
    <row r="46" spans="1:6" s="6" customFormat="1" ht="38.25">
      <c r="A46" s="30" t="s">
        <v>137</v>
      </c>
      <c r="B46" s="18" t="s">
        <v>108</v>
      </c>
      <c r="C46" s="25">
        <v>26811500</v>
      </c>
      <c r="D46" s="26">
        <v>26809027.86</v>
      </c>
      <c r="E46" s="39">
        <f t="shared" si="0"/>
        <v>2472.140000000596</v>
      </c>
      <c r="F46" s="18" t="s">
        <v>343</v>
      </c>
    </row>
    <row r="47" spans="1:8" s="6" customFormat="1" ht="25.5">
      <c r="A47" s="31" t="s">
        <v>138</v>
      </c>
      <c r="B47" s="17" t="s">
        <v>74</v>
      </c>
      <c r="C47" s="23">
        <v>1579806.29</v>
      </c>
      <c r="D47" s="24">
        <v>1579506.29</v>
      </c>
      <c r="E47" s="38">
        <f t="shared" si="0"/>
        <v>300</v>
      </c>
      <c r="F47" s="25"/>
      <c r="G47" s="8"/>
      <c r="H47" s="8"/>
    </row>
    <row r="48" spans="1:6" s="9" customFormat="1" ht="25.5">
      <c r="A48" s="31" t="s">
        <v>139</v>
      </c>
      <c r="B48" s="18" t="s">
        <v>73</v>
      </c>
      <c r="C48" s="25">
        <v>1579806.29</v>
      </c>
      <c r="D48" s="26">
        <v>1579506.29</v>
      </c>
      <c r="E48" s="39">
        <f t="shared" si="0"/>
        <v>300</v>
      </c>
      <c r="F48" s="32" t="s">
        <v>343</v>
      </c>
    </row>
    <row r="49" spans="1:6" s="6" customFormat="1" ht="25.5">
      <c r="A49" s="29" t="s">
        <v>140</v>
      </c>
      <c r="B49" s="16" t="s">
        <v>72</v>
      </c>
      <c r="C49" s="21">
        <v>151089502.57999998</v>
      </c>
      <c r="D49" s="22">
        <v>151088089.27999997</v>
      </c>
      <c r="E49" s="37">
        <f t="shared" si="0"/>
        <v>1413.300000011921</v>
      </c>
      <c r="F49" s="21"/>
    </row>
    <row r="50" spans="1:6" s="6" customFormat="1" ht="38.25">
      <c r="A50" s="30" t="s">
        <v>141</v>
      </c>
      <c r="B50" s="17" t="s">
        <v>71</v>
      </c>
      <c r="C50" s="23">
        <v>69324003.14</v>
      </c>
      <c r="D50" s="24">
        <v>69324003.14</v>
      </c>
      <c r="E50" s="38">
        <f t="shared" si="0"/>
        <v>0</v>
      </c>
      <c r="F50" s="25"/>
    </row>
    <row r="51" spans="1:6" s="6" customFormat="1" ht="25.5">
      <c r="A51" s="30" t="s">
        <v>225</v>
      </c>
      <c r="B51" s="18" t="s">
        <v>304</v>
      </c>
      <c r="C51" s="25">
        <v>163900</v>
      </c>
      <c r="D51" s="26">
        <v>163900</v>
      </c>
      <c r="E51" s="39">
        <f t="shared" si="0"/>
        <v>0</v>
      </c>
      <c r="F51" s="25"/>
    </row>
    <row r="52" spans="1:6" s="6" customFormat="1" ht="25.5">
      <c r="A52" s="30" t="s">
        <v>312</v>
      </c>
      <c r="B52" s="18" t="s">
        <v>70</v>
      </c>
      <c r="C52" s="25">
        <v>63541503.14</v>
      </c>
      <c r="D52" s="26">
        <v>63541503.14</v>
      </c>
      <c r="E52" s="39">
        <f t="shared" si="0"/>
        <v>0</v>
      </c>
      <c r="F52" s="25"/>
    </row>
    <row r="53" spans="1:6" s="6" customFormat="1" ht="38.25">
      <c r="A53" s="30" t="s">
        <v>313</v>
      </c>
      <c r="B53" s="18" t="s">
        <v>202</v>
      </c>
      <c r="C53" s="25">
        <v>5600000</v>
      </c>
      <c r="D53" s="26">
        <v>5600000</v>
      </c>
      <c r="E53" s="39">
        <f t="shared" si="0"/>
        <v>0</v>
      </c>
      <c r="F53" s="25"/>
    </row>
    <row r="54" spans="1:6" s="6" customFormat="1" ht="51">
      <c r="A54" s="30" t="s">
        <v>314</v>
      </c>
      <c r="B54" s="18" t="s">
        <v>305</v>
      </c>
      <c r="C54" s="25">
        <v>18600</v>
      </c>
      <c r="D54" s="26">
        <v>18600</v>
      </c>
      <c r="E54" s="39">
        <f t="shared" si="0"/>
        <v>0</v>
      </c>
      <c r="F54" s="25"/>
    </row>
    <row r="55" spans="1:6" s="6" customFormat="1" ht="51">
      <c r="A55" s="30" t="s">
        <v>142</v>
      </c>
      <c r="B55" s="17" t="s">
        <v>204</v>
      </c>
      <c r="C55" s="23">
        <v>81630499.44</v>
      </c>
      <c r="D55" s="24">
        <v>81629089.44</v>
      </c>
      <c r="E55" s="38">
        <f t="shared" si="0"/>
        <v>1410</v>
      </c>
      <c r="F55" s="25"/>
    </row>
    <row r="56" spans="1:6" s="6" customFormat="1" ht="25.5">
      <c r="A56" s="31" t="s">
        <v>143</v>
      </c>
      <c r="B56" s="18" t="s">
        <v>211</v>
      </c>
      <c r="C56" s="25">
        <v>1951000</v>
      </c>
      <c r="D56" s="26">
        <v>1950690</v>
      </c>
      <c r="E56" s="39">
        <f t="shared" si="0"/>
        <v>310</v>
      </c>
      <c r="F56" s="32" t="s">
        <v>343</v>
      </c>
    </row>
    <row r="57" spans="1:6" s="6" customFormat="1" ht="51">
      <c r="A57" s="31" t="s">
        <v>144</v>
      </c>
      <c r="B57" s="18" t="s">
        <v>205</v>
      </c>
      <c r="C57" s="25">
        <v>7900</v>
      </c>
      <c r="D57" s="26">
        <v>7900</v>
      </c>
      <c r="E57" s="39">
        <f t="shared" si="0"/>
        <v>0</v>
      </c>
      <c r="F57" s="25"/>
    </row>
    <row r="58" spans="1:6" s="6" customFormat="1" ht="63.75">
      <c r="A58" s="31" t="s">
        <v>145</v>
      </c>
      <c r="B58" s="18" t="s">
        <v>306</v>
      </c>
      <c r="C58" s="25">
        <v>66700</v>
      </c>
      <c r="D58" s="26">
        <v>66700</v>
      </c>
      <c r="E58" s="39">
        <f t="shared" si="0"/>
        <v>0</v>
      </c>
      <c r="F58" s="25"/>
    </row>
    <row r="59" spans="1:6" s="6" customFormat="1" ht="51">
      <c r="A59" s="31" t="s">
        <v>146</v>
      </c>
      <c r="B59" s="18" t="s">
        <v>69</v>
      </c>
      <c r="C59" s="25">
        <v>21195787.88</v>
      </c>
      <c r="D59" s="26">
        <v>21195787.88</v>
      </c>
      <c r="E59" s="39">
        <f t="shared" si="0"/>
        <v>0</v>
      </c>
      <c r="F59" s="25"/>
    </row>
    <row r="60" spans="1:6" s="6" customFormat="1" ht="25.5">
      <c r="A60" s="31" t="s">
        <v>226</v>
      </c>
      <c r="B60" s="18" t="s">
        <v>68</v>
      </c>
      <c r="C60" s="25">
        <v>5853000</v>
      </c>
      <c r="D60" s="26">
        <v>5853000</v>
      </c>
      <c r="E60" s="39">
        <f t="shared" si="0"/>
        <v>0</v>
      </c>
      <c r="F60" s="25"/>
    </row>
    <row r="61" spans="1:6" s="6" customFormat="1" ht="25.5">
      <c r="A61" s="31" t="s">
        <v>227</v>
      </c>
      <c r="B61" s="18" t="s">
        <v>67</v>
      </c>
      <c r="C61" s="25">
        <v>21074331.56</v>
      </c>
      <c r="D61" s="26">
        <v>21074331.56</v>
      </c>
      <c r="E61" s="39">
        <f t="shared" si="0"/>
        <v>0</v>
      </c>
      <c r="F61" s="5"/>
    </row>
    <row r="62" spans="1:8" s="6" customFormat="1" ht="25.5">
      <c r="A62" s="31" t="s">
        <v>257</v>
      </c>
      <c r="B62" s="18" t="s">
        <v>66</v>
      </c>
      <c r="C62" s="25">
        <v>2249980</v>
      </c>
      <c r="D62" s="26">
        <v>2248880</v>
      </c>
      <c r="E62" s="39">
        <f t="shared" si="0"/>
        <v>1100</v>
      </c>
      <c r="F62" s="25" t="s">
        <v>335</v>
      </c>
      <c r="G62" s="8"/>
      <c r="H62" s="8"/>
    </row>
    <row r="63" spans="1:6" s="9" customFormat="1" ht="25.5">
      <c r="A63" s="31" t="s">
        <v>259</v>
      </c>
      <c r="B63" s="18" t="s">
        <v>258</v>
      </c>
      <c r="C63" s="25">
        <v>22614800</v>
      </c>
      <c r="D63" s="26">
        <v>22614800</v>
      </c>
      <c r="E63" s="39">
        <f t="shared" si="0"/>
        <v>0</v>
      </c>
      <c r="F63" s="21"/>
    </row>
    <row r="64" spans="1:6" s="6" customFormat="1" ht="38.25">
      <c r="A64" s="31" t="s">
        <v>315</v>
      </c>
      <c r="B64" s="18" t="s">
        <v>202</v>
      </c>
      <c r="C64" s="25">
        <v>6617000</v>
      </c>
      <c r="D64" s="26">
        <v>6617000</v>
      </c>
      <c r="E64" s="39">
        <f t="shared" si="0"/>
        <v>0</v>
      </c>
      <c r="F64" s="25"/>
    </row>
    <row r="65" spans="1:6" s="6" customFormat="1" ht="38.25">
      <c r="A65" s="30" t="s">
        <v>147</v>
      </c>
      <c r="B65" s="17" t="s">
        <v>65</v>
      </c>
      <c r="C65" s="23">
        <v>135000</v>
      </c>
      <c r="D65" s="24">
        <v>134996.7</v>
      </c>
      <c r="E65" s="38">
        <f t="shared" si="0"/>
        <v>3.2999999999883585</v>
      </c>
      <c r="F65" s="25"/>
    </row>
    <row r="66" spans="1:6" s="6" customFormat="1" ht="63.75">
      <c r="A66" s="31" t="s">
        <v>148</v>
      </c>
      <c r="B66" s="18" t="s">
        <v>64</v>
      </c>
      <c r="C66" s="25">
        <v>135000</v>
      </c>
      <c r="D66" s="26">
        <v>134996.7</v>
      </c>
      <c r="E66" s="39">
        <f t="shared" si="0"/>
        <v>3.2999999999883585</v>
      </c>
      <c r="F66" s="25" t="s">
        <v>344</v>
      </c>
    </row>
    <row r="67" spans="1:6" s="6" customFormat="1" ht="38.25">
      <c r="A67" s="29" t="s">
        <v>149</v>
      </c>
      <c r="B67" s="16" t="s">
        <v>63</v>
      </c>
      <c r="C67" s="21">
        <v>178301731.20999998</v>
      </c>
      <c r="D67" s="22">
        <v>178301731.20999998</v>
      </c>
      <c r="E67" s="37">
        <f t="shared" si="0"/>
        <v>0</v>
      </c>
      <c r="F67" s="21"/>
    </row>
    <row r="68" spans="1:6" s="6" customFormat="1" ht="51">
      <c r="A68" s="30" t="s">
        <v>150</v>
      </c>
      <c r="B68" s="18" t="s">
        <v>206</v>
      </c>
      <c r="C68" s="25">
        <v>10000000</v>
      </c>
      <c r="D68" s="26">
        <v>10000000</v>
      </c>
      <c r="E68" s="39">
        <f t="shared" si="0"/>
        <v>0</v>
      </c>
      <c r="F68" s="25"/>
    </row>
    <row r="69" spans="1:6" s="6" customFormat="1" ht="12.75">
      <c r="A69" s="30" t="s">
        <v>151</v>
      </c>
      <c r="B69" s="18" t="s">
        <v>211</v>
      </c>
      <c r="C69" s="25">
        <v>2907807.3</v>
      </c>
      <c r="D69" s="26">
        <v>2907807.3</v>
      </c>
      <c r="E69" s="39">
        <f t="shared" si="0"/>
        <v>0</v>
      </c>
      <c r="F69" s="25"/>
    </row>
    <row r="70" spans="1:6" s="6" customFormat="1" ht="38.25">
      <c r="A70" s="30" t="s">
        <v>152</v>
      </c>
      <c r="B70" s="18" t="s">
        <v>62</v>
      </c>
      <c r="C70" s="25">
        <v>91160369</v>
      </c>
      <c r="D70" s="26">
        <v>91160369</v>
      </c>
      <c r="E70" s="39">
        <f t="shared" si="0"/>
        <v>0</v>
      </c>
      <c r="F70" s="25"/>
    </row>
    <row r="71" spans="1:6" s="6" customFormat="1" ht="76.5">
      <c r="A71" s="30" t="s">
        <v>153</v>
      </c>
      <c r="B71" s="18" t="s">
        <v>61</v>
      </c>
      <c r="C71" s="25">
        <v>1718766.99</v>
      </c>
      <c r="D71" s="26">
        <v>1718766.99</v>
      </c>
      <c r="E71" s="39">
        <f t="shared" si="0"/>
        <v>0</v>
      </c>
      <c r="F71" s="25"/>
    </row>
    <row r="72" spans="1:8" s="6" customFormat="1" ht="102">
      <c r="A72" s="30" t="s">
        <v>228</v>
      </c>
      <c r="B72" s="18" t="s">
        <v>60</v>
      </c>
      <c r="C72" s="25">
        <v>18000000</v>
      </c>
      <c r="D72" s="26">
        <v>18000000</v>
      </c>
      <c r="E72" s="39">
        <f t="shared" si="0"/>
        <v>0</v>
      </c>
      <c r="F72" s="25"/>
      <c r="G72" s="8"/>
      <c r="H72" s="8"/>
    </row>
    <row r="73" spans="1:6" s="9" customFormat="1" ht="38.25">
      <c r="A73" s="30" t="s">
        <v>229</v>
      </c>
      <c r="B73" s="18" t="s">
        <v>59</v>
      </c>
      <c r="C73" s="25">
        <v>48542400</v>
      </c>
      <c r="D73" s="26">
        <v>48542400</v>
      </c>
      <c r="E73" s="37">
        <f t="shared" si="0"/>
        <v>0</v>
      </c>
      <c r="F73" s="28"/>
    </row>
    <row r="74" spans="1:6" s="6" customFormat="1" ht="25.5">
      <c r="A74" s="30" t="s">
        <v>230</v>
      </c>
      <c r="B74" s="18" t="s">
        <v>252</v>
      </c>
      <c r="C74" s="25">
        <v>5467387.92</v>
      </c>
      <c r="D74" s="26">
        <v>5467387.92</v>
      </c>
      <c r="E74" s="39">
        <f t="shared" si="0"/>
        <v>0</v>
      </c>
      <c r="F74" s="25"/>
    </row>
    <row r="75" spans="1:6" s="6" customFormat="1" ht="38.25">
      <c r="A75" s="30" t="s">
        <v>260</v>
      </c>
      <c r="B75" s="18" t="s">
        <v>202</v>
      </c>
      <c r="C75" s="25">
        <v>355000</v>
      </c>
      <c r="D75" s="26">
        <v>355000</v>
      </c>
      <c r="E75" s="39">
        <f t="shared" si="0"/>
        <v>0</v>
      </c>
      <c r="F75" s="25"/>
    </row>
    <row r="76" spans="1:6" s="6" customFormat="1" ht="51">
      <c r="A76" s="30" t="s">
        <v>261</v>
      </c>
      <c r="B76" s="18" t="s">
        <v>207</v>
      </c>
      <c r="C76" s="25">
        <v>150000</v>
      </c>
      <c r="D76" s="26">
        <v>150000</v>
      </c>
      <c r="E76" s="39">
        <f t="shared" si="0"/>
        <v>0</v>
      </c>
      <c r="F76" s="25"/>
    </row>
    <row r="77" spans="1:6" s="6" customFormat="1" ht="38.25">
      <c r="A77" s="29" t="s">
        <v>154</v>
      </c>
      <c r="B77" s="16" t="s">
        <v>58</v>
      </c>
      <c r="C77" s="21">
        <v>796758620.1999999</v>
      </c>
      <c r="D77" s="22">
        <v>781024594.1600001</v>
      </c>
      <c r="E77" s="37">
        <f t="shared" si="0"/>
        <v>15734026.039999843</v>
      </c>
      <c r="F77" s="25"/>
    </row>
    <row r="78" spans="1:6" s="6" customFormat="1" ht="38.25">
      <c r="A78" s="30" t="s">
        <v>102</v>
      </c>
      <c r="B78" s="17" t="s">
        <v>57</v>
      </c>
      <c r="C78" s="23">
        <v>154370760.53</v>
      </c>
      <c r="D78" s="24">
        <v>151571352.16</v>
      </c>
      <c r="E78" s="38">
        <f t="shared" si="0"/>
        <v>2799408.370000005</v>
      </c>
      <c r="F78" s="25"/>
    </row>
    <row r="79" spans="1:6" s="6" customFormat="1" ht="38.25">
      <c r="A79" s="31" t="s">
        <v>155</v>
      </c>
      <c r="B79" s="18" t="s">
        <v>208</v>
      </c>
      <c r="C79" s="25">
        <v>10170062</v>
      </c>
      <c r="D79" s="26">
        <v>10151438.83</v>
      </c>
      <c r="E79" s="39">
        <f t="shared" si="0"/>
        <v>18623.169999999925</v>
      </c>
      <c r="F79" s="25" t="s">
        <v>335</v>
      </c>
    </row>
    <row r="80" spans="1:6" s="6" customFormat="1" ht="63.75">
      <c r="A80" s="31" t="s">
        <v>103</v>
      </c>
      <c r="B80" s="18" t="s">
        <v>0</v>
      </c>
      <c r="C80" s="25">
        <v>14432372.53</v>
      </c>
      <c r="D80" s="26">
        <v>12879370.53</v>
      </c>
      <c r="E80" s="39">
        <f t="shared" si="0"/>
        <v>1553002</v>
      </c>
      <c r="F80" s="25" t="s">
        <v>338</v>
      </c>
    </row>
    <row r="81" spans="1:7" s="6" customFormat="1" ht="38.25">
      <c r="A81" s="31" t="s">
        <v>231</v>
      </c>
      <c r="B81" s="18" t="s">
        <v>209</v>
      </c>
      <c r="C81" s="25">
        <v>127703000</v>
      </c>
      <c r="D81" s="26">
        <v>126475217.04</v>
      </c>
      <c r="E81" s="39">
        <f t="shared" si="0"/>
        <v>1227782.9599999934</v>
      </c>
      <c r="F81" s="25" t="s">
        <v>349</v>
      </c>
      <c r="G81" s="33"/>
    </row>
    <row r="82" spans="1:6" s="6" customFormat="1" ht="51">
      <c r="A82" s="31" t="s">
        <v>232</v>
      </c>
      <c r="B82" s="18" t="s">
        <v>56</v>
      </c>
      <c r="C82" s="25">
        <v>2065326</v>
      </c>
      <c r="D82" s="26">
        <v>2065325.76</v>
      </c>
      <c r="E82" s="39">
        <f t="shared" si="0"/>
        <v>0.23999999999068677</v>
      </c>
      <c r="F82" s="25" t="s">
        <v>344</v>
      </c>
    </row>
    <row r="83" spans="1:6" s="6" customFormat="1" ht="38.25">
      <c r="A83" s="30" t="s">
        <v>156</v>
      </c>
      <c r="B83" s="17" t="s">
        <v>55</v>
      </c>
      <c r="C83" s="23">
        <v>37057399.18</v>
      </c>
      <c r="D83" s="24">
        <v>36827733.69</v>
      </c>
      <c r="E83" s="38">
        <f aca="true" t="shared" si="1" ref="E83:E151">C83-D83</f>
        <v>229665.4900000021</v>
      </c>
      <c r="F83" s="25"/>
    </row>
    <row r="84" spans="1:6" s="6" customFormat="1" ht="38.25">
      <c r="A84" s="30" t="s">
        <v>331</v>
      </c>
      <c r="B84" s="18" t="s">
        <v>54</v>
      </c>
      <c r="C84" s="25">
        <v>15232250</v>
      </c>
      <c r="D84" s="26">
        <v>15105955.44</v>
      </c>
      <c r="E84" s="39">
        <f t="shared" si="1"/>
        <v>126294.56000000052</v>
      </c>
      <c r="F84" s="25" t="s">
        <v>345</v>
      </c>
    </row>
    <row r="85" spans="1:6" s="6" customFormat="1" ht="25.5">
      <c r="A85" s="30" t="s">
        <v>332</v>
      </c>
      <c r="B85" s="18" t="s">
        <v>53</v>
      </c>
      <c r="C85" s="25">
        <v>19247819.18</v>
      </c>
      <c r="D85" s="26">
        <v>19239743.22</v>
      </c>
      <c r="E85" s="39">
        <f t="shared" si="1"/>
        <v>8075.960000000894</v>
      </c>
      <c r="F85" s="25" t="s">
        <v>346</v>
      </c>
    </row>
    <row r="86" spans="1:6" s="6" customFormat="1" ht="76.5">
      <c r="A86" s="30" t="s">
        <v>333</v>
      </c>
      <c r="B86" s="18" t="s">
        <v>210</v>
      </c>
      <c r="C86" s="25">
        <v>2325046</v>
      </c>
      <c r="D86" s="26">
        <v>2229751.03</v>
      </c>
      <c r="E86" s="39">
        <f t="shared" si="1"/>
        <v>95294.9700000002</v>
      </c>
      <c r="F86" s="25" t="s">
        <v>344</v>
      </c>
    </row>
    <row r="87" spans="1:6" s="6" customFormat="1" ht="38.25">
      <c r="A87" s="30" t="s">
        <v>334</v>
      </c>
      <c r="B87" s="18" t="s">
        <v>307</v>
      </c>
      <c r="C87" s="25">
        <v>252284</v>
      </c>
      <c r="D87" s="26">
        <v>252284</v>
      </c>
      <c r="E87" s="39">
        <f t="shared" si="1"/>
        <v>0</v>
      </c>
      <c r="F87" s="25"/>
    </row>
    <row r="88" spans="1:6" s="6" customFormat="1" ht="38.25">
      <c r="A88" s="30" t="s">
        <v>157</v>
      </c>
      <c r="B88" s="17" t="s">
        <v>52</v>
      </c>
      <c r="C88" s="23">
        <v>211777412.69</v>
      </c>
      <c r="D88" s="24">
        <v>201610047.20999998</v>
      </c>
      <c r="E88" s="38">
        <f t="shared" si="1"/>
        <v>10167365.48000002</v>
      </c>
      <c r="F88" s="25"/>
    </row>
    <row r="89" spans="1:6" s="6" customFormat="1" ht="51">
      <c r="A89" s="31" t="s">
        <v>104</v>
      </c>
      <c r="B89" s="18" t="s">
        <v>308</v>
      </c>
      <c r="C89" s="25">
        <v>80500</v>
      </c>
      <c r="D89" s="26">
        <v>80500</v>
      </c>
      <c r="E89" s="39">
        <f t="shared" si="1"/>
        <v>0</v>
      </c>
      <c r="F89" s="25"/>
    </row>
    <row r="90" spans="1:6" s="6" customFormat="1" ht="27" customHeight="1">
      <c r="A90" s="31" t="s">
        <v>105</v>
      </c>
      <c r="B90" s="18" t="s">
        <v>51</v>
      </c>
      <c r="C90" s="25">
        <v>45295764.32</v>
      </c>
      <c r="D90" s="26">
        <v>45094724.86</v>
      </c>
      <c r="E90" s="39">
        <f t="shared" si="1"/>
        <v>201039.4600000009</v>
      </c>
      <c r="F90" s="25" t="s">
        <v>344</v>
      </c>
    </row>
    <row r="91" spans="1:6" s="6" customFormat="1" ht="38.25">
      <c r="A91" s="31" t="s">
        <v>106</v>
      </c>
      <c r="B91" s="18" t="s">
        <v>309</v>
      </c>
      <c r="C91" s="25">
        <v>16789300</v>
      </c>
      <c r="D91" s="26">
        <v>16668854.61</v>
      </c>
      <c r="E91" s="39">
        <f t="shared" si="1"/>
        <v>120445.3900000006</v>
      </c>
      <c r="F91" s="25" t="s">
        <v>350</v>
      </c>
    </row>
    <row r="92" spans="1:6" s="6" customFormat="1" ht="76.5">
      <c r="A92" s="31" t="s">
        <v>316</v>
      </c>
      <c r="B92" s="18" t="s">
        <v>50</v>
      </c>
      <c r="C92" s="25">
        <v>73326800</v>
      </c>
      <c r="D92" s="26">
        <v>63610330.03</v>
      </c>
      <c r="E92" s="39">
        <f t="shared" si="1"/>
        <v>9716469.969999999</v>
      </c>
      <c r="F92" s="25" t="s">
        <v>348</v>
      </c>
    </row>
    <row r="93" spans="1:6" s="6" customFormat="1" ht="38.25">
      <c r="A93" s="31" t="s">
        <v>317</v>
      </c>
      <c r="B93" s="18" t="s">
        <v>49</v>
      </c>
      <c r="C93" s="25">
        <v>76285048.37</v>
      </c>
      <c r="D93" s="26">
        <v>76155637.71</v>
      </c>
      <c r="E93" s="39">
        <f>C93-D93</f>
        <v>129410.66000001132</v>
      </c>
      <c r="F93" s="25" t="s">
        <v>344</v>
      </c>
    </row>
    <row r="94" spans="1:6" s="6" customFormat="1" ht="25.5">
      <c r="A94" s="30" t="s">
        <v>158</v>
      </c>
      <c r="B94" s="17" t="s">
        <v>48</v>
      </c>
      <c r="C94" s="23">
        <v>245797147.79999998</v>
      </c>
      <c r="D94" s="24">
        <v>245409870.21</v>
      </c>
      <c r="E94" s="38">
        <f t="shared" si="1"/>
        <v>387277.5899999738</v>
      </c>
      <c r="F94" s="25"/>
    </row>
    <row r="95" spans="1:6" s="6" customFormat="1" ht="25.5">
      <c r="A95" s="31" t="s">
        <v>159</v>
      </c>
      <c r="B95" s="18" t="s">
        <v>211</v>
      </c>
      <c r="C95" s="25">
        <v>2761090</v>
      </c>
      <c r="D95" s="26">
        <v>2755756.04</v>
      </c>
      <c r="E95" s="39">
        <f t="shared" si="1"/>
        <v>5333.959999999963</v>
      </c>
      <c r="F95" s="25" t="s">
        <v>344</v>
      </c>
    </row>
    <row r="96" spans="1:6" s="6" customFormat="1" ht="38.25">
      <c r="A96" s="31" t="s">
        <v>160</v>
      </c>
      <c r="B96" s="18" t="s">
        <v>262</v>
      </c>
      <c r="C96" s="25">
        <v>13767970.1</v>
      </c>
      <c r="D96" s="26">
        <v>13600610.35</v>
      </c>
      <c r="E96" s="39">
        <f t="shared" si="1"/>
        <v>167359.75</v>
      </c>
      <c r="F96" s="25" t="s">
        <v>344</v>
      </c>
    </row>
    <row r="97" spans="1:6" s="6" customFormat="1" ht="12.75">
      <c r="A97" s="31" t="s">
        <v>161</v>
      </c>
      <c r="B97" s="18" t="s">
        <v>47</v>
      </c>
      <c r="C97" s="25">
        <v>54774400</v>
      </c>
      <c r="D97" s="26">
        <v>54774400</v>
      </c>
      <c r="E97" s="39">
        <f t="shared" si="1"/>
        <v>0</v>
      </c>
      <c r="F97" s="25"/>
    </row>
    <row r="98" spans="1:6" s="6" customFormat="1" ht="25.5">
      <c r="A98" s="31" t="s">
        <v>162</v>
      </c>
      <c r="B98" s="18" t="s">
        <v>46</v>
      </c>
      <c r="C98" s="25">
        <v>11227062.22</v>
      </c>
      <c r="D98" s="26">
        <v>11227054.62</v>
      </c>
      <c r="E98" s="39">
        <f t="shared" si="1"/>
        <v>7.600000001490116</v>
      </c>
      <c r="F98" s="25" t="s">
        <v>344</v>
      </c>
    </row>
    <row r="99" spans="1:6" s="6" customFormat="1" ht="25.5">
      <c r="A99" s="31" t="s">
        <v>163</v>
      </c>
      <c r="B99" s="18" t="s">
        <v>45</v>
      </c>
      <c r="C99" s="25">
        <v>14689550.94</v>
      </c>
      <c r="D99" s="26">
        <v>14475974.47</v>
      </c>
      <c r="E99" s="39">
        <f t="shared" si="1"/>
        <v>213576.4699999988</v>
      </c>
      <c r="F99" s="25" t="s">
        <v>344</v>
      </c>
    </row>
    <row r="100" spans="1:6" s="6" customFormat="1" ht="25.5">
      <c r="A100" s="31" t="s">
        <v>164</v>
      </c>
      <c r="B100" s="18" t="s">
        <v>44</v>
      </c>
      <c r="C100" s="25">
        <v>43044359.95</v>
      </c>
      <c r="D100" s="26">
        <v>43043681.3</v>
      </c>
      <c r="E100" s="39">
        <f t="shared" si="1"/>
        <v>678.6500000059605</v>
      </c>
      <c r="F100" s="25" t="s">
        <v>335</v>
      </c>
    </row>
    <row r="101" spans="1:6" s="6" customFormat="1" ht="25.5">
      <c r="A101" s="31" t="s">
        <v>165</v>
      </c>
      <c r="B101" s="18" t="s">
        <v>43</v>
      </c>
      <c r="C101" s="25">
        <v>8638400</v>
      </c>
      <c r="D101" s="26">
        <v>8638399.99</v>
      </c>
      <c r="E101" s="39">
        <f t="shared" si="1"/>
        <v>0.009999999776482582</v>
      </c>
      <c r="F101" s="32" t="s">
        <v>343</v>
      </c>
    </row>
    <row r="102" spans="1:6" s="6" customFormat="1" ht="25.5">
      <c r="A102" s="31" t="s">
        <v>166</v>
      </c>
      <c r="B102" s="18" t="s">
        <v>42</v>
      </c>
      <c r="C102" s="25">
        <v>6000000</v>
      </c>
      <c r="D102" s="26">
        <v>6000000</v>
      </c>
      <c r="E102" s="39">
        <f t="shared" si="1"/>
        <v>0</v>
      </c>
      <c r="F102" s="25"/>
    </row>
    <row r="103" spans="1:6" s="6" customFormat="1" ht="51">
      <c r="A103" s="31" t="s">
        <v>167</v>
      </c>
      <c r="B103" s="18" t="s">
        <v>41</v>
      </c>
      <c r="C103" s="25">
        <v>3100000</v>
      </c>
      <c r="D103" s="26">
        <v>3100000</v>
      </c>
      <c r="E103" s="39">
        <f t="shared" si="1"/>
        <v>0</v>
      </c>
      <c r="F103" s="25"/>
    </row>
    <row r="104" spans="1:6" s="6" customFormat="1" ht="25.5">
      <c r="A104" s="31" t="s">
        <v>263</v>
      </c>
      <c r="B104" s="18" t="s">
        <v>40</v>
      </c>
      <c r="C104" s="25">
        <v>7900000</v>
      </c>
      <c r="D104" s="26">
        <v>7899678.85</v>
      </c>
      <c r="E104" s="39">
        <f t="shared" si="1"/>
        <v>321.15000000037253</v>
      </c>
      <c r="F104" s="32" t="s">
        <v>343</v>
      </c>
    </row>
    <row r="105" spans="1:6" s="6" customFormat="1" ht="25.5">
      <c r="A105" s="31" t="s">
        <v>264</v>
      </c>
      <c r="B105" s="18" t="s">
        <v>109</v>
      </c>
      <c r="C105" s="25">
        <v>2148814.59</v>
      </c>
      <c r="D105" s="26">
        <v>2148814.59</v>
      </c>
      <c r="E105" s="39">
        <f t="shared" si="1"/>
        <v>0</v>
      </c>
      <c r="F105" s="25"/>
    </row>
    <row r="106" spans="1:6" s="6" customFormat="1" ht="38.25">
      <c r="A106" s="31" t="s">
        <v>265</v>
      </c>
      <c r="B106" s="18" t="s">
        <v>39</v>
      </c>
      <c r="C106" s="25">
        <v>77745500</v>
      </c>
      <c r="D106" s="26">
        <v>77745500</v>
      </c>
      <c r="E106" s="39">
        <f t="shared" si="1"/>
        <v>0</v>
      </c>
      <c r="F106" s="25"/>
    </row>
    <row r="107" spans="1:6" s="6" customFormat="1" ht="38.25">
      <c r="A107" s="30" t="s">
        <v>168</v>
      </c>
      <c r="B107" s="17" t="s">
        <v>38</v>
      </c>
      <c r="C107" s="23">
        <v>11175000</v>
      </c>
      <c r="D107" s="24">
        <v>11174998.85</v>
      </c>
      <c r="E107" s="38">
        <f t="shared" si="1"/>
        <v>1.150000000372529</v>
      </c>
      <c r="F107" s="25"/>
    </row>
    <row r="108" spans="1:6" s="6" customFormat="1" ht="25.5">
      <c r="A108" s="30" t="s">
        <v>266</v>
      </c>
      <c r="B108" s="18" t="s">
        <v>37</v>
      </c>
      <c r="C108" s="25">
        <v>11175000</v>
      </c>
      <c r="D108" s="26">
        <v>11174998.85</v>
      </c>
      <c r="E108" s="39">
        <f t="shared" si="1"/>
        <v>1.150000000372529</v>
      </c>
      <c r="F108" s="32" t="s">
        <v>343</v>
      </c>
    </row>
    <row r="109" spans="1:6" s="6" customFormat="1" ht="51">
      <c r="A109" s="30" t="s">
        <v>169</v>
      </c>
      <c r="B109" s="17" t="s">
        <v>36</v>
      </c>
      <c r="C109" s="23">
        <v>133100900</v>
      </c>
      <c r="D109" s="24">
        <v>130950600</v>
      </c>
      <c r="E109" s="38">
        <f t="shared" si="1"/>
        <v>2150300</v>
      </c>
      <c r="F109" s="25"/>
    </row>
    <row r="110" spans="1:6" s="6" customFormat="1" ht="38.25">
      <c r="A110" s="31" t="s">
        <v>170</v>
      </c>
      <c r="B110" s="18" t="s">
        <v>267</v>
      </c>
      <c r="C110" s="25">
        <v>11660000</v>
      </c>
      <c r="D110" s="26">
        <v>11660000</v>
      </c>
      <c r="E110" s="39">
        <f t="shared" si="1"/>
        <v>0</v>
      </c>
      <c r="F110" s="25"/>
    </row>
    <row r="111" spans="1:6" s="6" customFormat="1" ht="51">
      <c r="A111" s="31" t="s">
        <v>268</v>
      </c>
      <c r="B111" s="18" t="s">
        <v>35</v>
      </c>
      <c r="C111" s="25">
        <v>235000</v>
      </c>
      <c r="D111" s="26">
        <v>235000</v>
      </c>
      <c r="E111" s="39">
        <f t="shared" si="1"/>
        <v>0</v>
      </c>
      <c r="F111" s="25"/>
    </row>
    <row r="112" spans="1:6" s="6" customFormat="1" ht="38.25">
      <c r="A112" s="31" t="s">
        <v>269</v>
      </c>
      <c r="B112" s="18" t="s">
        <v>34</v>
      </c>
      <c r="C112" s="25">
        <v>69100</v>
      </c>
      <c r="D112" s="26">
        <v>69100</v>
      </c>
      <c r="E112" s="39">
        <f t="shared" si="1"/>
        <v>0</v>
      </c>
      <c r="F112" s="25"/>
    </row>
    <row r="113" spans="1:8" s="6" customFormat="1" ht="25.5">
      <c r="A113" s="31" t="s">
        <v>270</v>
      </c>
      <c r="B113" s="18" t="s">
        <v>33</v>
      </c>
      <c r="C113" s="25">
        <v>100400000</v>
      </c>
      <c r="D113" s="26">
        <v>100400000</v>
      </c>
      <c r="E113" s="39">
        <f t="shared" si="1"/>
        <v>0</v>
      </c>
      <c r="F113" s="25"/>
      <c r="G113" s="8"/>
      <c r="H113" s="8"/>
    </row>
    <row r="114" spans="1:6" s="9" customFormat="1" ht="63.75">
      <c r="A114" s="31" t="s">
        <v>271</v>
      </c>
      <c r="B114" s="18" t="s">
        <v>272</v>
      </c>
      <c r="C114" s="25">
        <v>2990000</v>
      </c>
      <c r="D114" s="26">
        <v>2990000</v>
      </c>
      <c r="E114" s="39">
        <f>C114-D114</f>
        <v>0</v>
      </c>
      <c r="F114" s="28"/>
    </row>
    <row r="115" spans="1:6" s="6" customFormat="1" ht="51">
      <c r="A115" s="31" t="s">
        <v>273</v>
      </c>
      <c r="B115" s="18" t="s">
        <v>32</v>
      </c>
      <c r="C115" s="25">
        <v>2114700</v>
      </c>
      <c r="D115" s="26">
        <v>2114700</v>
      </c>
      <c r="E115" s="39">
        <f>C115-D115</f>
        <v>0</v>
      </c>
      <c r="F115" s="25"/>
    </row>
    <row r="116" spans="1:6" s="6" customFormat="1" ht="38.25">
      <c r="A116" s="31" t="s">
        <v>274</v>
      </c>
      <c r="B116" s="18" t="s">
        <v>31</v>
      </c>
      <c r="C116" s="25">
        <v>621800</v>
      </c>
      <c r="D116" s="26">
        <v>549300</v>
      </c>
      <c r="E116" s="39">
        <f>C116-D116</f>
        <v>72500</v>
      </c>
      <c r="F116" s="25" t="s">
        <v>340</v>
      </c>
    </row>
    <row r="117" spans="1:6" s="6" customFormat="1" ht="51">
      <c r="A117" s="31" t="s">
        <v>275</v>
      </c>
      <c r="B117" s="18" t="s">
        <v>276</v>
      </c>
      <c r="C117" s="25">
        <v>10010300</v>
      </c>
      <c r="D117" s="26">
        <v>7932500</v>
      </c>
      <c r="E117" s="39">
        <f>C117-D117</f>
        <v>2077800</v>
      </c>
      <c r="F117" s="25" t="s">
        <v>352</v>
      </c>
    </row>
    <row r="118" spans="1:6" s="6" customFormat="1" ht="63.75">
      <c r="A118" s="31" t="s">
        <v>277</v>
      </c>
      <c r="B118" s="18" t="s">
        <v>278</v>
      </c>
      <c r="C118" s="25">
        <v>5000000</v>
      </c>
      <c r="D118" s="26">
        <v>5000000</v>
      </c>
      <c r="E118" s="39">
        <f t="shared" si="1"/>
        <v>0</v>
      </c>
      <c r="F118" s="5"/>
    </row>
    <row r="119" spans="1:6" s="6" customFormat="1" ht="25.5">
      <c r="A119" s="30" t="s">
        <v>171</v>
      </c>
      <c r="B119" s="17" t="s">
        <v>30</v>
      </c>
      <c r="C119" s="23">
        <v>3480000</v>
      </c>
      <c r="D119" s="24">
        <v>3479992.04</v>
      </c>
      <c r="E119" s="38">
        <f t="shared" si="1"/>
        <v>7.959999999962747</v>
      </c>
      <c r="F119" s="5"/>
    </row>
    <row r="120" spans="1:6" s="6" customFormat="1" ht="25.5">
      <c r="A120" s="31" t="s">
        <v>172</v>
      </c>
      <c r="B120" s="18" t="s">
        <v>29</v>
      </c>
      <c r="C120" s="25">
        <v>3480000</v>
      </c>
      <c r="D120" s="26">
        <v>3479992.04</v>
      </c>
      <c r="E120" s="39">
        <f t="shared" si="1"/>
        <v>7.959999999962747</v>
      </c>
      <c r="F120" s="25" t="s">
        <v>344</v>
      </c>
    </row>
    <row r="121" spans="1:6" s="6" customFormat="1" ht="38.25">
      <c r="A121" s="29" t="s">
        <v>173</v>
      </c>
      <c r="B121" s="16" t="s">
        <v>28</v>
      </c>
      <c r="C121" s="21">
        <v>88791922.5</v>
      </c>
      <c r="D121" s="22">
        <v>78368833.61</v>
      </c>
      <c r="E121" s="37">
        <f t="shared" si="1"/>
        <v>10423088.89</v>
      </c>
      <c r="F121" s="25"/>
    </row>
    <row r="122" spans="1:6" s="6" customFormat="1" ht="25.5">
      <c r="A122" s="30" t="s">
        <v>174</v>
      </c>
      <c r="B122" s="17" t="s">
        <v>27</v>
      </c>
      <c r="C122" s="23">
        <v>60318398.6</v>
      </c>
      <c r="D122" s="24">
        <v>49918867.69</v>
      </c>
      <c r="E122" s="38">
        <f t="shared" si="1"/>
        <v>10399530.910000004</v>
      </c>
      <c r="F122" s="25"/>
    </row>
    <row r="123" spans="1:6" s="6" customFormat="1" ht="25.5">
      <c r="A123" s="31" t="s">
        <v>175</v>
      </c>
      <c r="B123" s="18" t="s">
        <v>211</v>
      </c>
      <c r="C123" s="25">
        <v>23772598.6</v>
      </c>
      <c r="D123" s="26">
        <v>23727866.65</v>
      </c>
      <c r="E123" s="39">
        <f t="shared" si="1"/>
        <v>44731.95000000298</v>
      </c>
      <c r="F123" s="25" t="s">
        <v>344</v>
      </c>
    </row>
    <row r="124" spans="1:6" s="6" customFormat="1" ht="51">
      <c r="A124" s="31" t="s">
        <v>233</v>
      </c>
      <c r="B124" s="18" t="s">
        <v>26</v>
      </c>
      <c r="C124" s="25">
        <v>36545800</v>
      </c>
      <c r="D124" s="26">
        <v>26191001.04</v>
      </c>
      <c r="E124" s="39">
        <f t="shared" si="1"/>
        <v>10354798.96</v>
      </c>
      <c r="F124" s="25" t="s">
        <v>351</v>
      </c>
    </row>
    <row r="125" spans="1:8" s="6" customFormat="1" ht="25.5">
      <c r="A125" s="30" t="s">
        <v>176</v>
      </c>
      <c r="B125" s="17" t="s">
        <v>25</v>
      </c>
      <c r="C125" s="23">
        <v>7519112.24</v>
      </c>
      <c r="D125" s="24">
        <v>7499888.14</v>
      </c>
      <c r="E125" s="38">
        <f t="shared" si="1"/>
        <v>19224.10000000056</v>
      </c>
      <c r="F125" s="25"/>
      <c r="G125" s="8"/>
      <c r="H125" s="8"/>
    </row>
    <row r="126" spans="1:6" s="9" customFormat="1" ht="38.25">
      <c r="A126" s="31" t="s">
        <v>177</v>
      </c>
      <c r="B126" s="18" t="s">
        <v>279</v>
      </c>
      <c r="C126" s="25">
        <v>742000</v>
      </c>
      <c r="D126" s="26">
        <v>742000</v>
      </c>
      <c r="E126" s="39">
        <f t="shared" si="1"/>
        <v>0</v>
      </c>
      <c r="F126" s="21"/>
    </row>
    <row r="127" spans="1:6" s="6" customFormat="1" ht="25.5">
      <c r="A127" s="31" t="s">
        <v>280</v>
      </c>
      <c r="B127" s="18" t="s">
        <v>310</v>
      </c>
      <c r="C127" s="25">
        <v>23000</v>
      </c>
      <c r="D127" s="26">
        <v>23000</v>
      </c>
      <c r="E127" s="39">
        <f t="shared" si="1"/>
        <v>0</v>
      </c>
      <c r="F127" s="25"/>
    </row>
    <row r="128" spans="1:6" s="6" customFormat="1" ht="38.25">
      <c r="A128" s="31" t="s">
        <v>318</v>
      </c>
      <c r="B128" s="18" t="s">
        <v>24</v>
      </c>
      <c r="C128" s="25">
        <v>6754112.24</v>
      </c>
      <c r="D128" s="26">
        <v>6734888.14</v>
      </c>
      <c r="E128" s="39">
        <f t="shared" si="1"/>
        <v>19224.10000000056</v>
      </c>
      <c r="F128" s="25" t="s">
        <v>344</v>
      </c>
    </row>
    <row r="129" spans="1:6" s="6" customFormat="1" ht="51">
      <c r="A129" s="30" t="s">
        <v>178</v>
      </c>
      <c r="B129" s="17" t="s">
        <v>23</v>
      </c>
      <c r="C129" s="23">
        <v>20940411.66</v>
      </c>
      <c r="D129" s="24">
        <v>20936077.78</v>
      </c>
      <c r="E129" s="38">
        <f t="shared" si="1"/>
        <v>4333.879999998957</v>
      </c>
      <c r="F129" s="5"/>
    </row>
    <row r="130" spans="1:8" s="6" customFormat="1" ht="25.5">
      <c r="A130" s="31" t="s">
        <v>179</v>
      </c>
      <c r="B130" s="18" t="s">
        <v>211</v>
      </c>
      <c r="C130" s="25">
        <v>15738824.770000001</v>
      </c>
      <c r="D130" s="26">
        <v>15734490.89</v>
      </c>
      <c r="E130" s="39">
        <f t="shared" si="1"/>
        <v>4333.88000000082</v>
      </c>
      <c r="F130" s="25" t="s">
        <v>344</v>
      </c>
      <c r="G130" s="8"/>
      <c r="H130" s="8"/>
    </row>
    <row r="131" spans="1:6" s="9" customFormat="1" ht="25.5">
      <c r="A131" s="31" t="s">
        <v>180</v>
      </c>
      <c r="B131" s="18" t="s">
        <v>212</v>
      </c>
      <c r="C131" s="25">
        <v>1618319.19</v>
      </c>
      <c r="D131" s="26">
        <v>1618319.19</v>
      </c>
      <c r="E131" s="39">
        <f t="shared" si="1"/>
        <v>0</v>
      </c>
      <c r="F131" s="28"/>
    </row>
    <row r="132" spans="1:6" s="6" customFormat="1" ht="38.25">
      <c r="A132" s="31" t="s">
        <v>234</v>
      </c>
      <c r="B132" s="18" t="s">
        <v>22</v>
      </c>
      <c r="C132" s="25">
        <v>1917016.7</v>
      </c>
      <c r="D132" s="26">
        <v>1917016.7</v>
      </c>
      <c r="E132" s="39">
        <f t="shared" si="1"/>
        <v>0</v>
      </c>
      <c r="F132" s="5"/>
    </row>
    <row r="133" spans="1:6" s="6" customFormat="1" ht="25.5">
      <c r="A133" s="31" t="s">
        <v>235</v>
      </c>
      <c r="B133" s="18" t="s">
        <v>110</v>
      </c>
      <c r="C133" s="25">
        <v>1666251</v>
      </c>
      <c r="D133" s="26">
        <v>1666251</v>
      </c>
      <c r="E133" s="39">
        <f t="shared" si="1"/>
        <v>0</v>
      </c>
      <c r="F133" s="25"/>
    </row>
    <row r="134" spans="1:6" s="6" customFormat="1" ht="25.5">
      <c r="A134" s="30" t="s">
        <v>181</v>
      </c>
      <c r="B134" s="17" t="s">
        <v>21</v>
      </c>
      <c r="C134" s="23">
        <v>14000</v>
      </c>
      <c r="D134" s="24">
        <v>14000</v>
      </c>
      <c r="E134" s="38">
        <f t="shared" si="1"/>
        <v>0</v>
      </c>
      <c r="F134" s="5"/>
    </row>
    <row r="135" spans="1:6" s="6" customFormat="1" ht="38.25">
      <c r="A135" s="31" t="s">
        <v>182</v>
      </c>
      <c r="B135" s="18" t="s">
        <v>20</v>
      </c>
      <c r="C135" s="25">
        <v>14000</v>
      </c>
      <c r="D135" s="26">
        <v>14000</v>
      </c>
      <c r="E135" s="39">
        <f t="shared" si="1"/>
        <v>0</v>
      </c>
      <c r="F135" s="25"/>
    </row>
    <row r="136" spans="1:6" s="6" customFormat="1" ht="38.25">
      <c r="A136" s="29" t="s">
        <v>183</v>
      </c>
      <c r="B136" s="16" t="s">
        <v>19</v>
      </c>
      <c r="C136" s="21">
        <v>2386000</v>
      </c>
      <c r="D136" s="22">
        <v>2380967.6399999997</v>
      </c>
      <c r="E136" s="37">
        <f t="shared" si="1"/>
        <v>5032.360000000335</v>
      </c>
      <c r="F136" s="25"/>
    </row>
    <row r="137" spans="1:8" s="6" customFormat="1" ht="51">
      <c r="A137" s="30" t="s">
        <v>184</v>
      </c>
      <c r="B137" s="17" t="s">
        <v>18</v>
      </c>
      <c r="C137" s="23">
        <v>330000</v>
      </c>
      <c r="D137" s="24">
        <v>324968</v>
      </c>
      <c r="E137" s="38">
        <f t="shared" si="1"/>
        <v>5032</v>
      </c>
      <c r="F137" s="25"/>
      <c r="G137" s="8"/>
      <c r="H137" s="8"/>
    </row>
    <row r="138" spans="1:6" s="9" customFormat="1" ht="63.75">
      <c r="A138" s="31" t="s">
        <v>185</v>
      </c>
      <c r="B138" s="18" t="s">
        <v>17</v>
      </c>
      <c r="C138" s="25">
        <v>330000</v>
      </c>
      <c r="D138" s="26">
        <v>324968</v>
      </c>
      <c r="E138" s="39">
        <f t="shared" si="1"/>
        <v>5032</v>
      </c>
      <c r="F138" s="27" t="s">
        <v>344</v>
      </c>
    </row>
    <row r="139" spans="1:6" s="6" customFormat="1" ht="38.25">
      <c r="A139" s="30" t="s">
        <v>319</v>
      </c>
      <c r="B139" s="17" t="s">
        <v>16</v>
      </c>
      <c r="C139" s="23">
        <v>2056000</v>
      </c>
      <c r="D139" s="24">
        <v>2055999.64</v>
      </c>
      <c r="E139" s="38">
        <f t="shared" si="1"/>
        <v>0.3600000001024455</v>
      </c>
      <c r="F139" s="25"/>
    </row>
    <row r="140" spans="1:8" s="6" customFormat="1" ht="25.5">
      <c r="A140" s="31" t="s">
        <v>186</v>
      </c>
      <c r="B140" s="18" t="s">
        <v>15</v>
      </c>
      <c r="C140" s="25">
        <v>2056000</v>
      </c>
      <c r="D140" s="26">
        <v>2055999.64</v>
      </c>
      <c r="E140" s="39">
        <f t="shared" si="1"/>
        <v>0.3600000001024455</v>
      </c>
      <c r="F140" s="25" t="s">
        <v>344</v>
      </c>
      <c r="G140" s="8"/>
      <c r="H140" s="8"/>
    </row>
    <row r="141" spans="1:6" s="9" customFormat="1" ht="38.25">
      <c r="A141" s="29" t="s">
        <v>187</v>
      </c>
      <c r="B141" s="16" t="s">
        <v>14</v>
      </c>
      <c r="C141" s="21">
        <v>113826062</v>
      </c>
      <c r="D141" s="22">
        <v>112777528</v>
      </c>
      <c r="E141" s="37">
        <f t="shared" si="1"/>
        <v>1048534</v>
      </c>
      <c r="F141" s="28"/>
    </row>
    <row r="142" spans="1:6" s="6" customFormat="1" ht="25.5">
      <c r="A142" s="30" t="s">
        <v>188</v>
      </c>
      <c r="B142" s="17" t="s">
        <v>13</v>
      </c>
      <c r="C142" s="23">
        <v>725000</v>
      </c>
      <c r="D142" s="24">
        <v>687000</v>
      </c>
      <c r="E142" s="38">
        <f t="shared" si="1"/>
        <v>38000</v>
      </c>
      <c r="F142" s="25"/>
    </row>
    <row r="143" spans="1:6" s="6" customFormat="1" ht="63.75">
      <c r="A143" s="31" t="s">
        <v>189</v>
      </c>
      <c r="B143" s="18" t="s">
        <v>12</v>
      </c>
      <c r="C143" s="25">
        <v>725000</v>
      </c>
      <c r="D143" s="26">
        <v>687000</v>
      </c>
      <c r="E143" s="39">
        <f t="shared" si="1"/>
        <v>38000</v>
      </c>
      <c r="F143" s="25" t="s">
        <v>344</v>
      </c>
    </row>
    <row r="144" spans="1:6" s="6" customFormat="1" ht="38.25">
      <c r="A144" s="30" t="s">
        <v>190</v>
      </c>
      <c r="B144" s="17" t="s">
        <v>11</v>
      </c>
      <c r="C144" s="23">
        <v>113101062</v>
      </c>
      <c r="D144" s="24">
        <v>112090528</v>
      </c>
      <c r="E144" s="38">
        <f t="shared" si="1"/>
        <v>1010534</v>
      </c>
      <c r="F144" s="25"/>
    </row>
    <row r="145" spans="1:8" s="6" customFormat="1" ht="51">
      <c r="A145" s="31" t="s">
        <v>191</v>
      </c>
      <c r="B145" s="18" t="s">
        <v>10</v>
      </c>
      <c r="C145" s="25">
        <v>27309974</v>
      </c>
      <c r="D145" s="26">
        <v>27097858</v>
      </c>
      <c r="E145" s="39">
        <f t="shared" si="1"/>
        <v>212116</v>
      </c>
      <c r="F145" s="25" t="s">
        <v>353</v>
      </c>
      <c r="G145" s="8"/>
      <c r="H145" s="8"/>
    </row>
    <row r="146" spans="1:6" s="9" customFormat="1" ht="38.25">
      <c r="A146" s="31" t="s">
        <v>281</v>
      </c>
      <c r="B146" s="18" t="s">
        <v>282</v>
      </c>
      <c r="C146" s="25">
        <v>27638769</v>
      </c>
      <c r="D146" s="26">
        <v>27638769</v>
      </c>
      <c r="E146" s="39">
        <f t="shared" si="1"/>
        <v>0</v>
      </c>
      <c r="F146" s="28"/>
    </row>
    <row r="147" spans="1:6" s="6" customFormat="1" ht="51">
      <c r="A147" s="31" t="s">
        <v>283</v>
      </c>
      <c r="B147" s="18" t="s">
        <v>284</v>
      </c>
      <c r="C147" s="25">
        <v>58152319</v>
      </c>
      <c r="D147" s="26">
        <v>57353901</v>
      </c>
      <c r="E147" s="39">
        <f t="shared" si="1"/>
        <v>798418</v>
      </c>
      <c r="F147" s="25" t="s">
        <v>353</v>
      </c>
    </row>
    <row r="148" spans="1:6" s="6" customFormat="1" ht="38.25">
      <c r="A148" s="29" t="s">
        <v>192</v>
      </c>
      <c r="B148" s="16" t="s">
        <v>9</v>
      </c>
      <c r="C148" s="21">
        <v>3965400</v>
      </c>
      <c r="D148" s="22">
        <v>3965400</v>
      </c>
      <c r="E148" s="37">
        <f t="shared" si="1"/>
        <v>0</v>
      </c>
      <c r="F148" s="25"/>
    </row>
    <row r="149" spans="1:6" s="6" customFormat="1" ht="25.5">
      <c r="A149" s="31" t="s">
        <v>193</v>
      </c>
      <c r="B149" s="18" t="s">
        <v>8</v>
      </c>
      <c r="C149" s="25">
        <v>50000</v>
      </c>
      <c r="D149" s="26">
        <v>50000</v>
      </c>
      <c r="E149" s="39">
        <f t="shared" si="1"/>
        <v>0</v>
      </c>
      <c r="F149" s="25"/>
    </row>
    <row r="150" spans="1:6" s="6" customFormat="1" ht="38.25">
      <c r="A150" s="31" t="s">
        <v>236</v>
      </c>
      <c r="B150" s="18" t="s">
        <v>213</v>
      </c>
      <c r="C150" s="25">
        <v>3915400</v>
      </c>
      <c r="D150" s="26">
        <v>3915400</v>
      </c>
      <c r="E150" s="39">
        <f t="shared" si="1"/>
        <v>0</v>
      </c>
      <c r="F150" s="25"/>
    </row>
    <row r="151" spans="1:6" s="6" customFormat="1" ht="38.25">
      <c r="A151" s="29" t="s">
        <v>194</v>
      </c>
      <c r="B151" s="16" t="s">
        <v>7</v>
      </c>
      <c r="C151" s="21">
        <v>14280946.97</v>
      </c>
      <c r="D151" s="22">
        <v>13791146.97</v>
      </c>
      <c r="E151" s="37">
        <f t="shared" si="1"/>
        <v>489800</v>
      </c>
      <c r="F151" s="25"/>
    </row>
    <row r="152" spans="1:6" s="6" customFormat="1" ht="51">
      <c r="A152" s="31" t="s">
        <v>237</v>
      </c>
      <c r="B152" s="18" t="s">
        <v>214</v>
      </c>
      <c r="C152" s="25">
        <v>3001746.97</v>
      </c>
      <c r="D152" s="26">
        <v>3001746.97</v>
      </c>
      <c r="E152" s="39">
        <f aca="true" t="shared" si="2" ref="E152:E181">C152-D152</f>
        <v>0</v>
      </c>
      <c r="F152" s="5"/>
    </row>
    <row r="153" spans="1:6" s="6" customFormat="1" ht="25.5">
      <c r="A153" s="31" t="s">
        <v>195</v>
      </c>
      <c r="B153" s="18" t="s">
        <v>6</v>
      </c>
      <c r="C153" s="25">
        <v>46000</v>
      </c>
      <c r="D153" s="26">
        <v>46000</v>
      </c>
      <c r="E153" s="39">
        <f t="shared" si="2"/>
        <v>0</v>
      </c>
      <c r="F153" s="25"/>
    </row>
    <row r="154" spans="1:6" s="6" customFormat="1" ht="51">
      <c r="A154" s="31" t="s">
        <v>238</v>
      </c>
      <c r="B154" s="18" t="s">
        <v>5</v>
      </c>
      <c r="C154" s="25">
        <v>9120200</v>
      </c>
      <c r="D154" s="26">
        <v>8630400</v>
      </c>
      <c r="E154" s="39">
        <f t="shared" si="2"/>
        <v>489800</v>
      </c>
      <c r="F154" s="25" t="s">
        <v>341</v>
      </c>
    </row>
    <row r="155" spans="1:8" s="6" customFormat="1" ht="63.75">
      <c r="A155" s="31" t="s">
        <v>285</v>
      </c>
      <c r="B155" s="18" t="s">
        <v>286</v>
      </c>
      <c r="C155" s="25">
        <v>2113000</v>
      </c>
      <c r="D155" s="26">
        <v>2113000</v>
      </c>
      <c r="E155" s="39">
        <f t="shared" si="2"/>
        <v>0</v>
      </c>
      <c r="F155" s="25"/>
      <c r="G155" s="8"/>
      <c r="H155" s="8"/>
    </row>
    <row r="156" spans="1:6" s="9" customFormat="1" ht="51">
      <c r="A156" s="29" t="s">
        <v>196</v>
      </c>
      <c r="B156" s="16" t="s">
        <v>4</v>
      </c>
      <c r="C156" s="21">
        <v>16562272.92</v>
      </c>
      <c r="D156" s="22">
        <v>16467232.09</v>
      </c>
      <c r="E156" s="37">
        <f t="shared" si="2"/>
        <v>95040.83000000007</v>
      </c>
      <c r="F156" s="28"/>
    </row>
    <row r="157" spans="1:6" s="6" customFormat="1" ht="38.25">
      <c r="A157" s="30" t="s">
        <v>197</v>
      </c>
      <c r="B157" s="17" t="s">
        <v>3</v>
      </c>
      <c r="C157" s="23">
        <v>1797500</v>
      </c>
      <c r="D157" s="24">
        <v>1723528</v>
      </c>
      <c r="E157" s="38">
        <f t="shared" si="2"/>
        <v>73972</v>
      </c>
      <c r="F157" s="5"/>
    </row>
    <row r="158" spans="1:6" s="6" customFormat="1" ht="38.25">
      <c r="A158" s="31" t="s">
        <v>198</v>
      </c>
      <c r="B158" s="18" t="s">
        <v>287</v>
      </c>
      <c r="C158" s="25">
        <v>1375500</v>
      </c>
      <c r="D158" s="26">
        <v>1375500</v>
      </c>
      <c r="E158" s="39">
        <f t="shared" si="2"/>
        <v>0</v>
      </c>
      <c r="F158" s="25"/>
    </row>
    <row r="159" spans="1:6" s="6" customFormat="1" ht="38.25">
      <c r="A159" s="31" t="s">
        <v>199</v>
      </c>
      <c r="B159" s="18" t="s">
        <v>2</v>
      </c>
      <c r="C159" s="25">
        <v>248900</v>
      </c>
      <c r="D159" s="26">
        <v>174928</v>
      </c>
      <c r="E159" s="39">
        <f t="shared" si="2"/>
        <v>73972</v>
      </c>
      <c r="F159" s="27" t="s">
        <v>354</v>
      </c>
    </row>
    <row r="160" spans="1:8" s="6" customFormat="1" ht="76.5">
      <c r="A160" s="31" t="s">
        <v>288</v>
      </c>
      <c r="B160" s="18" t="s">
        <v>111</v>
      </c>
      <c r="C160" s="25">
        <v>173100</v>
      </c>
      <c r="D160" s="26">
        <v>173100</v>
      </c>
      <c r="E160" s="39">
        <f t="shared" si="2"/>
        <v>0</v>
      </c>
      <c r="F160" s="25"/>
      <c r="G160" s="8"/>
      <c r="H160" s="8"/>
    </row>
    <row r="161" spans="1:6" s="9" customFormat="1" ht="38.25">
      <c r="A161" s="30" t="s">
        <v>200</v>
      </c>
      <c r="B161" s="17" t="s">
        <v>1</v>
      </c>
      <c r="C161" s="23">
        <v>14764772.92</v>
      </c>
      <c r="D161" s="24">
        <v>14743704.09</v>
      </c>
      <c r="E161" s="38">
        <f t="shared" si="2"/>
        <v>21068.830000000075</v>
      </c>
      <c r="F161" s="21"/>
    </row>
    <row r="162" spans="1:6" s="6" customFormat="1" ht="38.25">
      <c r="A162" s="31" t="s">
        <v>201</v>
      </c>
      <c r="B162" s="18" t="s">
        <v>0</v>
      </c>
      <c r="C162" s="25">
        <v>1608272.92</v>
      </c>
      <c r="D162" s="26">
        <v>1587204.09</v>
      </c>
      <c r="E162" s="39">
        <f t="shared" si="2"/>
        <v>21068.82999999984</v>
      </c>
      <c r="F162" s="27" t="s">
        <v>336</v>
      </c>
    </row>
    <row r="163" spans="1:6" s="6" customFormat="1" ht="51">
      <c r="A163" s="31" t="s">
        <v>239</v>
      </c>
      <c r="B163" s="18" t="s">
        <v>311</v>
      </c>
      <c r="C163" s="25">
        <v>6700000</v>
      </c>
      <c r="D163" s="26">
        <v>6700000</v>
      </c>
      <c r="E163" s="39">
        <f t="shared" si="2"/>
        <v>0</v>
      </c>
      <c r="F163" s="25"/>
    </row>
    <row r="164" spans="1:6" s="6" customFormat="1" ht="38.25">
      <c r="A164" s="31" t="s">
        <v>240</v>
      </c>
      <c r="B164" s="18" t="s">
        <v>209</v>
      </c>
      <c r="C164" s="25">
        <v>6456500</v>
      </c>
      <c r="D164" s="26">
        <v>6456500</v>
      </c>
      <c r="E164" s="39">
        <f t="shared" si="2"/>
        <v>0</v>
      </c>
      <c r="F164" s="25"/>
    </row>
    <row r="165" spans="1:6" s="6" customFormat="1" ht="76.5">
      <c r="A165" s="29" t="s">
        <v>241</v>
      </c>
      <c r="B165" s="16" t="s">
        <v>215</v>
      </c>
      <c r="C165" s="21">
        <v>13181565.98</v>
      </c>
      <c r="D165" s="22">
        <v>12274120.74</v>
      </c>
      <c r="E165" s="37">
        <f t="shared" si="2"/>
        <v>907445.2400000002</v>
      </c>
      <c r="F165" s="25"/>
    </row>
    <row r="166" spans="1:6" s="6" customFormat="1" ht="38.25">
      <c r="A166" s="30" t="s">
        <v>242</v>
      </c>
      <c r="B166" s="17" t="s">
        <v>216</v>
      </c>
      <c r="C166" s="23">
        <v>9659991</v>
      </c>
      <c r="D166" s="24">
        <v>8904086.31</v>
      </c>
      <c r="E166" s="38">
        <f t="shared" si="2"/>
        <v>755904.6899999995</v>
      </c>
      <c r="F166" s="25"/>
    </row>
    <row r="167" spans="1:6" s="6" customFormat="1" ht="38.25">
      <c r="A167" s="31" t="s">
        <v>243</v>
      </c>
      <c r="B167" s="18" t="s">
        <v>217</v>
      </c>
      <c r="C167" s="25">
        <v>8913991</v>
      </c>
      <c r="D167" s="26">
        <v>8904086.31</v>
      </c>
      <c r="E167" s="39">
        <f t="shared" si="2"/>
        <v>9904.689999999478</v>
      </c>
      <c r="F167" s="27" t="s">
        <v>336</v>
      </c>
    </row>
    <row r="168" spans="1:6" s="6" customFormat="1" ht="76.5">
      <c r="A168" s="31" t="s">
        <v>244</v>
      </c>
      <c r="B168" s="18" t="s">
        <v>218</v>
      </c>
      <c r="C168" s="25">
        <v>746000</v>
      </c>
      <c r="D168" s="26">
        <v>0</v>
      </c>
      <c r="E168" s="39">
        <f t="shared" si="2"/>
        <v>746000</v>
      </c>
      <c r="F168" s="25" t="s">
        <v>337</v>
      </c>
    </row>
    <row r="169" spans="1:6" s="6" customFormat="1" ht="51">
      <c r="A169" s="30" t="s">
        <v>245</v>
      </c>
      <c r="B169" s="17" t="s">
        <v>219</v>
      </c>
      <c r="C169" s="23">
        <v>3521574.98</v>
      </c>
      <c r="D169" s="24">
        <v>3370034.43</v>
      </c>
      <c r="E169" s="38">
        <f t="shared" si="2"/>
        <v>151540.5499999998</v>
      </c>
      <c r="F169" s="25"/>
    </row>
    <row r="170" spans="1:8" s="6" customFormat="1" ht="25.5">
      <c r="A170" s="31" t="s">
        <v>246</v>
      </c>
      <c r="B170" s="18" t="s">
        <v>220</v>
      </c>
      <c r="C170" s="25">
        <v>3521574.98</v>
      </c>
      <c r="D170" s="26">
        <v>3370034.43</v>
      </c>
      <c r="E170" s="39">
        <f t="shared" si="2"/>
        <v>151540.5499999998</v>
      </c>
      <c r="F170" s="25" t="s">
        <v>344</v>
      </c>
      <c r="G170" s="8"/>
      <c r="H170" s="8"/>
    </row>
    <row r="171" spans="1:8" s="6" customFormat="1" ht="25.5">
      <c r="A171" s="29" t="s">
        <v>289</v>
      </c>
      <c r="B171" s="16" t="s">
        <v>290</v>
      </c>
      <c r="C171" s="21">
        <v>13304948.6</v>
      </c>
      <c r="D171" s="22">
        <v>10959637.459999999</v>
      </c>
      <c r="E171" s="37">
        <f t="shared" si="2"/>
        <v>2345311.1400000006</v>
      </c>
      <c r="F171" s="25"/>
      <c r="G171" s="8"/>
      <c r="H171" s="8"/>
    </row>
    <row r="172" spans="1:8" s="6" customFormat="1" ht="25.5">
      <c r="A172" s="31" t="s">
        <v>320</v>
      </c>
      <c r="B172" s="18" t="s">
        <v>211</v>
      </c>
      <c r="C172" s="25">
        <v>3520000</v>
      </c>
      <c r="D172" s="26">
        <v>3519999.32</v>
      </c>
      <c r="E172" s="39">
        <f t="shared" si="2"/>
        <v>0.6800000001676381</v>
      </c>
      <c r="F172" s="25" t="s">
        <v>344</v>
      </c>
      <c r="G172" s="8"/>
      <c r="H172" s="8"/>
    </row>
    <row r="173" spans="1:8" s="6" customFormat="1" ht="76.5">
      <c r="A173" s="31" t="s">
        <v>321</v>
      </c>
      <c r="B173" s="18" t="s">
        <v>291</v>
      </c>
      <c r="C173" s="25">
        <v>250000</v>
      </c>
      <c r="D173" s="26">
        <v>7301</v>
      </c>
      <c r="E173" s="39">
        <f t="shared" si="2"/>
        <v>242699</v>
      </c>
      <c r="F173" s="25" t="s">
        <v>347</v>
      </c>
      <c r="G173" s="8"/>
      <c r="H173" s="8"/>
    </row>
    <row r="174" spans="1:8" s="6" customFormat="1" ht="38.25">
      <c r="A174" s="31" t="s">
        <v>322</v>
      </c>
      <c r="B174" s="18" t="s">
        <v>292</v>
      </c>
      <c r="C174" s="25">
        <v>2224000</v>
      </c>
      <c r="D174" s="26">
        <v>872903.23</v>
      </c>
      <c r="E174" s="39">
        <f t="shared" si="2"/>
        <v>1351096.77</v>
      </c>
      <c r="F174" s="25" t="s">
        <v>347</v>
      </c>
      <c r="G174" s="8"/>
      <c r="H174" s="8"/>
    </row>
    <row r="175" spans="1:8" s="6" customFormat="1" ht="38.25">
      <c r="A175" s="31" t="s">
        <v>323</v>
      </c>
      <c r="B175" s="18" t="s">
        <v>293</v>
      </c>
      <c r="C175" s="25">
        <v>735800</v>
      </c>
      <c r="D175" s="26">
        <v>260649</v>
      </c>
      <c r="E175" s="39">
        <f t="shared" si="2"/>
        <v>475151</v>
      </c>
      <c r="F175" s="25" t="s">
        <v>347</v>
      </c>
      <c r="G175" s="8"/>
      <c r="H175" s="8"/>
    </row>
    <row r="176" spans="1:8" s="6" customFormat="1" ht="51">
      <c r="A176" s="31" t="s">
        <v>324</v>
      </c>
      <c r="B176" s="18" t="s">
        <v>294</v>
      </c>
      <c r="C176" s="25">
        <v>248115</v>
      </c>
      <c r="D176" s="26">
        <v>248115</v>
      </c>
      <c r="E176" s="39">
        <f t="shared" si="2"/>
        <v>0</v>
      </c>
      <c r="F176" s="25"/>
      <c r="G176" s="8"/>
      <c r="H176" s="8"/>
    </row>
    <row r="177" spans="1:8" s="6" customFormat="1" ht="38.25">
      <c r="A177" s="31" t="s">
        <v>325</v>
      </c>
      <c r="B177" s="18" t="s">
        <v>295</v>
      </c>
      <c r="C177" s="25">
        <v>685800</v>
      </c>
      <c r="D177" s="26">
        <v>427740.47</v>
      </c>
      <c r="E177" s="39">
        <f t="shared" si="2"/>
        <v>258059.53000000003</v>
      </c>
      <c r="F177" s="25" t="s">
        <v>347</v>
      </c>
      <c r="G177" s="8"/>
      <c r="H177" s="8"/>
    </row>
    <row r="178" spans="1:8" s="6" customFormat="1" ht="25.5">
      <c r="A178" s="31" t="s">
        <v>326</v>
      </c>
      <c r="B178" s="18" t="s">
        <v>296</v>
      </c>
      <c r="C178" s="25">
        <v>88233.6</v>
      </c>
      <c r="D178" s="26">
        <v>88233.6</v>
      </c>
      <c r="E178" s="39">
        <f t="shared" si="2"/>
        <v>0</v>
      </c>
      <c r="F178" s="25"/>
      <c r="G178" s="8"/>
      <c r="H178" s="8"/>
    </row>
    <row r="179" spans="1:8" s="6" customFormat="1" ht="25.5">
      <c r="A179" s="31" t="s">
        <v>327</v>
      </c>
      <c r="B179" s="18" t="s">
        <v>297</v>
      </c>
      <c r="C179" s="25">
        <v>864200</v>
      </c>
      <c r="D179" s="26">
        <v>864200</v>
      </c>
      <c r="E179" s="39">
        <f t="shared" si="2"/>
        <v>0</v>
      </c>
      <c r="F179" s="25"/>
      <c r="G179" s="8"/>
      <c r="H179" s="8"/>
    </row>
    <row r="180" spans="1:8" s="6" customFormat="1" ht="25.5">
      <c r="A180" s="31" t="s">
        <v>328</v>
      </c>
      <c r="B180" s="18" t="s">
        <v>298</v>
      </c>
      <c r="C180" s="25">
        <v>4688800</v>
      </c>
      <c r="D180" s="26">
        <v>4670495.84</v>
      </c>
      <c r="E180" s="39">
        <f t="shared" si="2"/>
        <v>18304.16000000015</v>
      </c>
      <c r="F180" s="25" t="s">
        <v>339</v>
      </c>
      <c r="G180" s="8"/>
      <c r="H180" s="8"/>
    </row>
    <row r="181" spans="1:6" ht="12.75">
      <c r="A181" s="41" t="s">
        <v>247</v>
      </c>
      <c r="B181" s="41"/>
      <c r="C181" s="12">
        <f>C12+C49+C67+C77+C121+C136+C141+C148+C151+C156+C165+C171</f>
        <v>3455492200.2599993</v>
      </c>
      <c r="D181" s="12">
        <f>D12+D49+D67+D77+D121+D136+D141+D148+D151+D156+D165+D171</f>
        <v>3422460101.4599996</v>
      </c>
      <c r="E181" s="37">
        <f t="shared" si="2"/>
        <v>33032098.799999714</v>
      </c>
      <c r="F181" s="5"/>
    </row>
    <row r="183" spans="7:8" ht="12.75">
      <c r="G183" s="7"/>
      <c r="H183" s="7"/>
    </row>
  </sheetData>
  <sheetProtection/>
  <mergeCells count="6">
    <mergeCell ref="A7:F7"/>
    <mergeCell ref="A181:B181"/>
    <mergeCell ref="F9:F10"/>
    <mergeCell ref="C9:E9"/>
    <mergeCell ref="A9:A10"/>
    <mergeCell ref="B9:B1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л.силютина</dc:creator>
  <cp:keywords/>
  <dc:description/>
  <cp:lastModifiedBy>а.круглов</cp:lastModifiedBy>
  <cp:lastPrinted>2016-01-15T09:31:55Z</cp:lastPrinted>
  <dcterms:created xsi:type="dcterms:W3CDTF">2015-01-12T04:50:04Z</dcterms:created>
  <dcterms:modified xsi:type="dcterms:W3CDTF">2016-12-09T03:26:09Z</dcterms:modified>
  <cp:category/>
  <cp:version/>
  <cp:contentType/>
  <cp:contentStatus/>
</cp:coreProperties>
</file>