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Бюджет_2" sheetId="1" r:id="rId1"/>
  </sheets>
  <definedNames>
    <definedName name="_xlnm.Print_Titles" localSheetId="0">'Бюджет_2'!$5:$5</definedName>
  </definedNames>
  <calcPr calcId="152511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<sst xmlns="http://schemas.openxmlformats.org/spreadsheetml/2006/main" count="408" uniqueCount="261">
  <si>
    <t>Сохранение стабильности в сфере межнациональных и этноконфессиональных отношений, повышение уровня толерантности и удовлетворения этнокультурных потребностей жителей города</t>
  </si>
  <si>
    <t>Основное мероприятие "Сохранение стабильности в сфере межнациональных и этноконфессиональных отношений, повышение уровня толерантности и удовлетворения этнокультурных потребностей жителей города"</t>
  </si>
  <si>
    <t>Подпрограмма «Профилактика экстремизма на территории муниципального образования "Город Орск" на 2019-2024 годы"</t>
  </si>
  <si>
    <t>Проведение социологического исследования по изучению состояния обстановки в сфере противодействия терроризму</t>
  </si>
  <si>
    <t>Основное мероприятие "Проведение социологического исследования по изучению состояния обстановки в сфере противодействия терроризму"</t>
  </si>
  <si>
    <t>Подпрограмма «Профилактика терроризма на территории муниципального образования "Город Орск" на 2019-2024 годы"</t>
  </si>
  <si>
    <t>Муниципальная программа "Профилактика терроризма и экстремизма на территории муниципального образования "Город Орск" на 2019-2024 годы"</t>
  </si>
  <si>
    <t>Реализация мероприятий муниципальной программы "Формирование современной городской среды"</t>
  </si>
  <si>
    <t>Муниципальная программа «Формирование современной городской среды на 2018-2024 годы»</t>
  </si>
  <si>
    <t>Материально-техническое обеспечение деятельности профессиональных спасательных служб и формирований</t>
  </si>
  <si>
    <t>Основное мероприятие "Обеспечение деятельности спасательных служб и формирований"</t>
  </si>
  <si>
    <t>Построение, развитие и содержание аппаратно-программного комплекса «Безопасный город»</t>
  </si>
  <si>
    <t>Основное мероприятие «Обеспечение деятельности аппаратно-программного комплекса «Безопасный город»</t>
  </si>
  <si>
    <t>Материально-техническое обеспечение деятельности служб защиты населения и территорий от чрезвычайных ситуаций и служб гражданской обороны</t>
  </si>
  <si>
    <t>Основное мероприятие "Обеспечение деятельности служб защиты населения и территорий от чрезвычайных ситуаций и служб гражданской обороны"</t>
  </si>
  <si>
    <t>Подпрограмма "Снижение рисков и смягчение последствий чрезвычайных ситуаций природного и техногенного характера в городе Орске на 2019-2024 годы"</t>
  </si>
  <si>
    <t>Муниципальная программа "Защита населения и территорий муниципального образования "Город Орск" от чрезвычайных ситуаций, обеспечение пожарной безопасности и безопасности людей на водных объектах на 2019-2024 годы"</t>
  </si>
  <si>
    <t>Осуществление переданных полномочий по обеспечению жильем социального найма отдельных категорий граждан в соответствии с законодательством Оренбургской области</t>
  </si>
  <si>
    <t>Основное мероприятие "Осуществление переданных полномочий по обеспечению жильем социального найма отдельных категорий граждан в соответствии с законодательством Оренбургской области"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</si>
  <si>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</si>
  <si>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</si>
  <si>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Основное мероприятие "Осуществление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</si>
  <si>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Подпрограмма "Обеспечение мер социальной поддержки отдельных категорий граждан в части обеспечения жилыми помещениями по договору социального найма и договору найма"</t>
  </si>
  <si>
    <t>Центральный аппарат</t>
  </si>
  <si>
    <t>Основное мероприятие "Создание организационных условий по осуществлению социальной политики в городе Орске"</t>
  </si>
  <si>
    <t>Проведение муниципальных акций и мероприятий социальной направленности</t>
  </si>
  <si>
    <t>Основное мероприятие "Организация проведения муниципальных акций и мероприятий социальной направленности"</t>
  </si>
  <si>
    <t>Предоставление муниципальных квот для поддержки детей из социально незащищенных семей на обучение, за счет средств городского бюджета в высших учебных заведениях</t>
  </si>
  <si>
    <t>Компенсационные выплаты приглашенным врачам-специалистам</t>
  </si>
  <si>
    <t>Выплаты по оплате проезда детей при направлении на специальное лечение или консультацию государственными учреждениями здравоохранения, расположенными на территории г. Орска и оплате проживания сопровождающего лица</t>
  </si>
  <si>
    <t>Основное мероприятие "Обеспечение мер социальной поддержки отдельным категориям граждан города Орска"</t>
  </si>
  <si>
    <t>Доплата к пенсии муниципальных служащих</t>
  </si>
  <si>
    <t>Основное мероприятие "Предоставление социальных доплат к пенсиям муниципальных служащих"</t>
  </si>
  <si>
    <t>Социальная поддержка лиц, награжденных медалью "Материнство"</t>
  </si>
  <si>
    <t>Социальная поддержка лиц, удостоенных звания "Почетный гражданин города Орска"</t>
  </si>
  <si>
    <t>Основное мероприятие "Обеспечение мер социальной поддержки отдельных категорий граждан, награжденными почетными званиями и муниципальными наградами"</t>
  </si>
  <si>
    <t>Подпрограмма "Социальная политика города Орска"</t>
  </si>
  <si>
    <t>Муниципальная программа "Социальная политика города Орска на 2019-2024 годы"</t>
  </si>
  <si>
    <t>Обеспечение деятельности и оказания услуг в области градостроительства</t>
  </si>
  <si>
    <t>Основное мероприятие "Мероприятия по информационному и картографическому обеспечению градостроительной деятельности"</t>
  </si>
  <si>
    <t>Подпрограмма "Информационное и картографическое обеспечение градостроительной деятельности в 2019-2024 годах"</t>
  </si>
  <si>
    <t>Подпрограмма "Развитие системы градорегулирования муниципального образования "Город Орск" в 2019-2024 годах"</t>
  </si>
  <si>
    <t>Муниципальная программа "Развитие системы градорегулирования, информационное и картографическое обеспечение градостроительной деятельности муниципального образования "Город Орск" в 2019-2024 годах"</t>
  </si>
  <si>
    <t>Обеспечение деятельности по предоставлению государственных (муниципальных) услуг</t>
  </si>
  <si>
    <t>Проведение мероприятий по повышению эффективности муниципального управления</t>
  </si>
  <si>
    <t>Высшее должностное лицо муниципального образования</t>
  </si>
  <si>
    <t>Основное мероприятие "Организация и проведение мероприятий по повышению эффективности муниципального управления в городе Орске"</t>
  </si>
  <si>
    <t>Муниципальная программа "Повышение эффективности муниципального управления в городе Орске на 2019-2024 годы"</t>
  </si>
  <si>
    <t>Проведение мероприятий по предоставлению муниципальных услуг (работ) субъектам малого и среднего предпринимательства</t>
  </si>
  <si>
    <t>Проведение мероприятий по развитию малого и среднего предпринимательства</t>
  </si>
  <si>
    <t>Основное мероприятие "Организация мероприятий по развитию малого и среднего предпринимательства в городе Орске"</t>
  </si>
  <si>
    <t>Муниципальная программа "О развитии малого и среднего предпринимательства в городе Орске на 2019-2024 годы"</t>
  </si>
  <si>
    <t>Реализация мероприятий по обеспечению жильем молодых семей</t>
  </si>
  <si>
    <t>Реализация мероприятий подпрограммы "Обеспечение жильем молодых семей"</t>
  </si>
  <si>
    <t>Основное мероприятие "Поддержка молодых семей в решении жилищных проблем"</t>
  </si>
  <si>
    <t>Подпрограмма "Обеспечение жильем молодых семей в муниципальном образовании "Город Орск" на 2019-2024 годы"</t>
  </si>
  <si>
    <t>Создание условий для самореализации молодых людей, включая их в процессы социально-экономического, общественно-политического, патриотического и культурного развития общества</t>
  </si>
  <si>
    <t>Основное мероприятие "Организация и проведение мероприятий по обоснованной и целенаправленной занятости молодёжи"</t>
  </si>
  <si>
    <t>Подпрограмма "Поддержка талантливой молодежи города Орска на 2019-2024 годы"</t>
  </si>
  <si>
    <t>Муниципальная программа города Орска "Реализация молодежной политики в городе Орске на 2019-2024 годы"</t>
  </si>
  <si>
    <t>Обеспечение безопасности граждан и снижение уровня преступности на территории города, в том числе путем создания условий для деятельности народных дружин</t>
  </si>
  <si>
    <t>Основное мероприятие "Мероприятия, направленные на охрану общественного порядка на территории города Орска и создание условий для деятельности народных дружин"</t>
  </si>
  <si>
    <t>Подпрограмма "Профилактика правонарушений в городе Орске на 2019-2024 годы"</t>
  </si>
  <si>
    <t>Повышение эффективности профилактической работы, направленной на предупреждение возникновения и противодействие злоупотреблению наркотическими средствами и их незаконному обороту на территории города</t>
  </si>
  <si>
    <t>Основное мероприятие "Проведение комплекса мероприятий, направленных на предупреждение возникновения и противодействие злоупотреблению наркотическими средствами и их незаконному обороту на территории города"</t>
  </si>
  <si>
    <t>Подпрограмма "Комплексные меры противодействия злоупотреблению наркотиками и их незаконному обороту в городе Орске на 2019-2024 годы"</t>
  </si>
  <si>
    <t>Муниципальная программа "Здоровая молодежь - сильная молодежь" города Орска на 2019-2024 годы"</t>
  </si>
  <si>
    <t>Проведение работ по образованию земельных участков, постановке их на кадастровый учет и регистрация прав собственности</t>
  </si>
  <si>
    <t>Инвентаризация, оценка недвижимого имущества муниципальной собственности</t>
  </si>
  <si>
    <t>Основное мероприятие "Управление и распоряжение муниципальной собственностью"</t>
  </si>
  <si>
    <t>Основное мероприятие "Создание организационных условий для управления и распоряжения муниципальной собственностью"</t>
  </si>
  <si>
    <t>Подпрограмма "Эффективное управление и распоряжение муниципальной собственностью муниципального образования "Город Орск" в 2019-2024 годах"</t>
  </si>
  <si>
    <t>Осуществление мероприятий по повышению уровня технической оснащенности участников бюджетного процесса</t>
  </si>
  <si>
    <t>Основное мероприятие "Повышение качества управления финансами"</t>
  </si>
  <si>
    <t>Подпрограмма "Повышение эффективности бюджетных расходов города Орска"</t>
  </si>
  <si>
    <t>Процентные платежи по муниципальному долгу</t>
  </si>
  <si>
    <t>Основное мероприятие "Обслуживание муниципального долга"</t>
  </si>
  <si>
    <t>Основное мероприятие "Создание условий для осуществления бюджетного процесса"</t>
  </si>
  <si>
    <t>Подпрограмма "Организация и осуществление бюджетного процесса в городе Орске"</t>
  </si>
  <si>
    <t>Муниципальная программа "Эффективное управление и распоряжение муниципальной казной на 2019-2024 годы"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</si>
  <si>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</si>
  <si>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Бюджетные инвестиции в объекты капитального строительства муниципальной собственности - переселение граждан города Орска из аварийного жилищного фонда</t>
  </si>
  <si>
    <t>Основное мероприятие "Переселение граждан из аварийных многоквартирных домов"</t>
  </si>
  <si>
    <t>Капитальные вложения в объекты муниципальной собственности</t>
  </si>
  <si>
    <t>Основное мероприятие "Переселение граждан из аварийных многоквартирных домов, признанных аварийными после 01.01.2017 года"</t>
  </si>
  <si>
    <t>Подпрограмма "Переселение граждан города Орска из аварийного жилищного фонда на 2019-2024 годы"</t>
  </si>
  <si>
    <t>Проведение мероприятий по оздоровлению экологической обстановки города</t>
  </si>
  <si>
    <t>Основное мероприятие "Мероприятие по оздоровлению экологической обстановки в городе Орске"</t>
  </si>
  <si>
    <t>Подпрограмма "Оздоровление экологической обстановки города Орска на 2019-2024 годы"</t>
  </si>
  <si>
    <t>Осуществление организации пассажирских перевозок</t>
  </si>
  <si>
    <t>Основное мероприятие "Обеспечение перевозок общественным пассажирским транспортом"</t>
  </si>
  <si>
    <t>Подпрограмма "Развитие муниципального общественного пассажирского транспорта на территории муниципального образования "Город Орск" на 2019-2024 годы"</t>
  </si>
  <si>
    <t>Мероприятия по повышению безопасности дорожного движения</t>
  </si>
  <si>
    <t>Основное мероприятие "Повышение безопасности дорожного движения"</t>
  </si>
  <si>
    <t>Подпрограмма "Повышение безопасности дорожного движения на территории города Орска на 2019-2024 годы"</t>
  </si>
  <si>
    <t>Обеспечение нормативно-правового и консультационно-методического регулирования программы</t>
  </si>
  <si>
    <t>Основное мероприятие "Создание организационных условий для осуществления мероприятий в сфере жилищно-коммунального хозяйства"</t>
  </si>
  <si>
    <t>Капитальный ремонт и ремонт автомобильных дорог общего пользования населенных пунктов</t>
  </si>
  <si>
    <t>Осуществление дорожной деятельности в отношении автомобильных дорог местного значения</t>
  </si>
  <si>
    <t>Проведение мероприятий по содержанию и уходу за территориями кладбищ</t>
  </si>
  <si>
    <t>Проведение мероприятий по эвакуации умерших (погибших) с мест происшествий в учреждения, осуществляющие судебно-медицинскую экспертизу</t>
  </si>
  <si>
    <t>Проведение мероприятий связанных с обслуживанием посетителей в банях</t>
  </si>
  <si>
    <t>Ремонт и содержание автомобильных дорог общего пользования</t>
  </si>
  <si>
    <t>Проведение прочих мероприятий по благоустройству города</t>
  </si>
  <si>
    <t>Озеленение</t>
  </si>
  <si>
    <t>Уличное освещение</t>
  </si>
  <si>
    <t>Основное мероприятие "Дорожная деятельность в отношении автомобильных дорог общего пользования местного значения"</t>
  </si>
  <si>
    <t>Подпрограмма "Комплексное развитие объединенной дорожной сети г. Орска на 2019-2024 годы"</t>
  </si>
  <si>
    <t>Внесение взносов в фонд капитального ремонта</t>
  </si>
  <si>
    <t>Основное мероприятие "Проведение мероприятий по капитальному ремонту МКД"</t>
  </si>
  <si>
    <t>Подпрограмма "Проведение капитального ремонта многоквартирных домов города Орска на 2019-2024 годы"</t>
  </si>
  <si>
    <t>Капитальный ремонт объектов коммунальной инфраструктуры</t>
  </si>
  <si>
    <t>Основное мероприятие "Ремонт объектов коммунальной инфраструктуры"</t>
  </si>
  <si>
    <t>Основное мероприятие "Инвестиции в объекты капитального строительства муниципальной собственности"</t>
  </si>
  <si>
    <t>Муниципальная программа "Комфортные условия проживания в городе Орске на 2019–2024 годы"</t>
  </si>
  <si>
    <t>Деятельность спортивных школ</t>
  </si>
  <si>
    <t>Основное мероприятие "Совершенствование системы подготовки спортивного резерва и спорта высших достижений"</t>
  </si>
  <si>
    <t>Обеспечение деятельности по ведению бюджетного и бухгалтерского учета</t>
  </si>
  <si>
    <t>Основное мероприятие "Организация муниципального управления, способствующего развитию физической культуры, спорта и туризма"</t>
  </si>
  <si>
    <t>Организация и осуществление подготовки юношеских, молодежных, основного состава сборных команд и лучших спортсменов города по видам спорта, в том числе учебно-тренировочных сборов, для участия в официальных соревнованиях областного, регионального, всероссийского и международного уровня</t>
  </si>
  <si>
    <t>Основное мероприятие "Поддержка социально ориентированных некоммерческих организаций, осуществляющих деятельность в области физической культуры и спорта "</t>
  </si>
  <si>
    <t>Обеспечение условий для развития на территории городского округа физической культуры и спорта</t>
  </si>
  <si>
    <t>Основное мероприятие "Обеспечение условий для развития на территории муниципального образования «Город Орск» физической культуры и спорта"</t>
  </si>
  <si>
    <t>Организация и проведение общегородских физкультурно-спортивных мероприятий, организация подготовки и участия спортсменов-участников соревнований в мероприятиях за пределами муниципального образования "Город Орск"</t>
  </si>
  <si>
    <t>Основное мероприятие "Организация и проведение общегородских физкультурно-спортивных мероприятий, организация подготовки и участия спортсменов-участников соревнований в мероприятиях за пределами муниципального образования "Город Орск"</t>
  </si>
  <si>
    <t>Муниципальная программа "Развитие физической культуры, спорта и туризма в городе Орске на 2019-2024 годы"</t>
  </si>
  <si>
    <t>Обеспечение сохранности, комплектования, учета архивных документов и их использования</t>
  </si>
  <si>
    <t>Основное мероприятие «Развитие архивного дела»</t>
  </si>
  <si>
    <t>Подпрограмма «Архивное дело»</t>
  </si>
  <si>
    <t>Обеспечение деятельности по ведению бюджетного, бухгалтерского и налогового учета</t>
  </si>
  <si>
    <t>Основное мероприятие "Организация муниципального управления в области культуры"</t>
  </si>
  <si>
    <t>Организация и проведение городских мероприятий и праздников</t>
  </si>
  <si>
    <t>Основное мероприятие "Организация и проведение городских мероприятий и праздников"</t>
  </si>
  <si>
    <t>Поддержка отрасли культуры</t>
  </si>
  <si>
    <t>Организация библиотечного обслуживания населения</t>
  </si>
  <si>
    <t>Основное мероприятие "Организация библиотечного обслуживания населения"</t>
  </si>
  <si>
    <t>Обеспечение доступа населения к музейным ценностям и сохранности музейного фонда</t>
  </si>
  <si>
    <t>Основное мероприятие "Обеспечение доступа населения к музейным ценностям и сохранности музейного фонда"</t>
  </si>
  <si>
    <t>Основное мероприятие "Организация культурно-досуговой деятельности, а также развитие местного традиционного народного художественного творчества, народных художественных промыслов"</t>
  </si>
  <si>
    <t>Подпрограмма "Организация культурного досуга населения города Орска с участием муниципальных учреждений культуры на 2019-2024 годы"</t>
  </si>
  <si>
    <t>Предоставление дополнительного образования детям в сфере культуры и искусства</t>
  </si>
  <si>
    <t>Основное мероприятие "Предоставление дополнительного образования детям в сфере культуры и искусства"</t>
  </si>
  <si>
    <t>Подпрограмма "Обучение детей в школах искусств и в детской художественной школе города Орска на 2019 - 2024 годы"</t>
  </si>
  <si>
    <t>Муниципальная программа "Культура города Орска на 2019-2024 годы"</t>
  </si>
  <si>
    <t>Осуществление переданных полномочий по содержанию ребенка в приемной семье, а также выплате вознаграждения, причитающегося приемному родителю</t>
  </si>
  <si>
    <t>Осуществление переданных полномочий по содержанию ребенка в семье опекуна</t>
  </si>
  <si>
    <t>Осуществление переданных полномочий по ведению списка подлежащих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</si>
  <si>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Осуществление переданных полномочий по организации и осуществлению деятельности по опеке и попечительству над несовершеннолетними</t>
  </si>
  <si>
    <t>Выплата единовременного пособия при всех формах устройства детей, лишенных родительского попечения, в семью</t>
  </si>
  <si>
    <t>Основное мероприятие "Выполнение государственных полномочий по организации и осуществлению деятельности по опеке и попечительству над несовершеннолетними"</t>
  </si>
  <si>
    <t>Подпрограмма "Защита прав детей, государственная поддержка детей-сирот и детей, оставшихся без попечения родителей"</t>
  </si>
  <si>
    <t>Осуществление переданных полномочий по финансовому обеспечению мероприятий по отдыху детей в каникулярное время</t>
  </si>
  <si>
    <t>Организация отдыха детей в лагерях дневного пребывания</t>
  </si>
  <si>
    <t>Основное мероприятие "Организация и проведение мероприятий в сфере отдыха детей"</t>
  </si>
  <si>
    <t>Подпрограмма "Организация отдыха детей в каникулярное время"</t>
  </si>
  <si>
    <t>Предоставление консультаций и методических услуг муниципальным образовательным организациям</t>
  </si>
  <si>
    <t>Основное мероприятие "Методическое финансово-экономическое сопровождение образовательного процесса и управление системой образования"</t>
  </si>
  <si>
    <t>Подпрограмма "Обеспечение деятельности в сфере образования"</t>
  </si>
  <si>
    <t>Предоставление дополнительного образования детям</t>
  </si>
  <si>
    <t>Основное мероприятие "Развитие дополнительного образования"</t>
  </si>
  <si>
    <t>Подпрограмма "Развитие дополнительного образования детей"</t>
  </si>
  <si>
    <t>Дополнительное финансовое обеспечение мероприятий по организации питания учащихся в общеобразовательных организациях</t>
  </si>
  <si>
    <t>Основное мероприятие "Обеспечение мероприятий по организации питания учащихся в общеобразовательных организациях"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</si>
  <si>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а также дополнительного образования детей в муниципальных образовательных организациях</t>
  </si>
  <si>
    <t>Осуществление переданных полномочий по финансовому обеспечению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</si>
  <si>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Организация предоставления общего образования</t>
  </si>
  <si>
    <t>Основное мероприятие "Развитие общего образования"</t>
  </si>
  <si>
    <t>Подпрограмма "Развитие общего образования детей"</t>
  </si>
  <si>
    <t>Обучение детей-инвалидов в образовательных организациях, реализующих программу дошкольного образования, а также предоставление компенсации затрат родителей (законных представителей) на обучение детей-инвалидов на дому</t>
  </si>
  <si>
    <t>Основное мероприятие "Обеспечение обучения детей-инвалидов в образовательных организациях, реализующих программу дошкольного образования, а также предоставление компенсации затрат родителей (законных представителей) на обучение детей-инвалидов на дому"</t>
  </si>
  <si>
    <t>Осуществление переданных полномочий по выплате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</si>
  <si>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Основное мероприятие "Обеспечение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</si>
  <si>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детей в муниципальных образовательных организациях, реализующих образовательную программу дошкольного образования</t>
  </si>
  <si>
    <t>Организация предоставления дошкольного образования, включая присмотр и уход за детьми в муниципальных образовательных организациях, реализующих образовательную программу дошкольного образования</t>
  </si>
  <si>
    <t>Основное мероприятие "Развитие дошкольного образования"</t>
  </si>
  <si>
    <t>Подпрограмма "Развитие дошкольного образования детей"</t>
  </si>
  <si>
    <t>Муниципальная программа "Развитие образования в городе Орске в 2019-2024 годах"</t>
  </si>
  <si>
    <t>Наименование программы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</si>
  <si>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</si>
  <si>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Дополнительное финансовое обеспечение мероприятий по организации питания обучающихся 5-11 классов в общеобразовательных организациях</t>
  </si>
  <si>
    <t>Основное мероприятие "Ежемесячное денежное вознаграждение за классное руководство педагогическим работникам муниципальных общеобразовательных организаций"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</si>
  <si>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</si>
  <si>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Основное мероприятие "Поддержка отрасли культуры"</t>
  </si>
  <si>
    <t>Основное мероприятие "Мероприятия по созданию виртуальных концертных залов"</t>
  </si>
  <si>
    <t>Создание виртуальных концертных залов</t>
  </si>
  <si>
    <t>Строительство объектов коммунальной инфраструктуры</t>
  </si>
  <si>
    <t>Администрирование мест захоронения</t>
  </si>
  <si>
    <t>Возмещение стоимости изымаемого недвижимого имущества в целях реализации мероприятий по переселению граждан из аварийного жилищного фонда</t>
  </si>
  <si>
    <t>Оплата коммунальных услуг и услуг, связанных с содержанием имущества, находящегося в муниципальной собственности</t>
  </si>
  <si>
    <t>Капитальные вложения в объекты муниципальной собственности (учреждения образования)</t>
  </si>
  <si>
    <t>Дополнительное финансовое обеспечение мероприятий по организации бесплатного горячего питания обучающихся, получающих начальное общее образование</t>
  </si>
  <si>
    <t>Осуществление переданных полномочий по финансовому обеспечению бесплатным двухразовым питанием лиц с ограниченными возможностями здоровья, обучающихся в муниципальных общеобразовательных организациях, а также выплату ежемесячной денежной компенсации двухразового питания обучающимся с ограниченными возможностями здоровья, осваивающим программы начального общего, основного общего и среднего общего образования на дому</t>
  </si>
  <si>
    <t>Основное мероприятие "Поддержка одаренных детей, обучающихся в общеобразовательных организациях"</t>
  </si>
  <si>
    <t>Мероприятия по развитию интеллектуальных и творческих способностей детей, обучающихся в общеобразовательных организациях</t>
  </si>
  <si>
    <t>Основное мероприятие «Модернизация объектов муниципальной собственности в целях соблюдения требований к воздушно-тепловому режиму, водоснабжению и канализации»</t>
  </si>
  <si>
    <t>Капитальный ремонт общеобразовательных учреждений (ремонт крыш)</t>
  </si>
  <si>
    <t>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</t>
  </si>
  <si>
    <t>Основное мероприятие "Поддержка одаренных детей, обучающихся в организациях дополнительного образования"</t>
  </si>
  <si>
    <t>Мероприятия по развитию интеллектуальных и творческих способностей детей, обучающихся в организациях дополнительного образования</t>
  </si>
  <si>
    <t>Модернизация муниципальных детских школ искусств по видам искусств путем их капитального ремонта</t>
  </si>
  <si>
    <t>Капитальный ремонт, приобретение оборудования, ремонт освещения и благоустройство территорий, прилегающих к зданиям муниципальных учреждений дополнительного образования.</t>
  </si>
  <si>
    <t>Организация культурно-досуговой деятельности, а также развитие местного традиционного народного художественного творчества, народных художественных промыслов</t>
  </si>
  <si>
    <t>Создание условий для развития на территории муниципального образования физической культуры, массового спорта, организации проведения официальных физкультурно-оздоровительных и спортивных мероприятий (футбольное мини-поле)</t>
  </si>
  <si>
    <t>Подпрограмма "Модернизация объектов коммунальной инфраструктуры города Орска на 2019-2024 годы"</t>
  </si>
  <si>
    <t>Содержание и обслуживание муниципального имущества</t>
  </si>
  <si>
    <t>Основное мероприятие "Проведение мероприятий по обследованию жилищного фонда"</t>
  </si>
  <si>
    <t>Инструментальное обследование строительных конструкций жилых домов, лабораторные исследования грунтов жилых домов</t>
  </si>
  <si>
    <t>Приведение в нормативное состояние автомобильных дорог городских агломераций</t>
  </si>
  <si>
    <t>Подпрограмма "Благоустройство территории города Орска на 2019-2024 годы"</t>
  </si>
  <si>
    <t>Основное мероприятие "Обеспечение реализации мероприятий по благоустройству муниципального образования "Город Орск"</t>
  </si>
  <si>
    <t>Выполнение отдельных государственных полномочий по защите населения от болезней, общих для человека и животных, в части сбора, утилизации и уничтожения биологических отходов</t>
  </si>
  <si>
    <t>Осуществление отдельных государственных полномочий в сфере обращения с животными без владельцев</t>
  </si>
  <si>
    <t>Реализация мероприятий по переселению граждан из домов, признанных после 01 января 2017 года в установленном порядке аварийными и подлежащими сносу или реконструкции, находящихся под угрозой обрушения, не включенных в областную программу переселения граждан, реализуемую на территории МО "Город Орск" с участием средств областного бюджета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</si>
  <si>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</si>
  <si>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</si>
  <si>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Обеспечение публикации нормативно-правовых актов и информационное освещение деятельности органов местного самоуправления</t>
  </si>
  <si>
    <t>Учреждения, осуществляющие деятельность по работе с обращениями граждан и в сфере делопроизводства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</si>
  <si>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(субвенции бюджетам городских округов и муниципальных районов)</t>
  </si>
  <si>
    <t>Материально-техническое, автотранспортное, документационное и прочее обеспечение деятельности органов местного самоуправления</t>
  </si>
  <si>
    <t>Учреждения, обеспечивающие содействие в сфере закупок товаров, работ, услуг</t>
  </si>
  <si>
    <t>Осуществление переданных полномочий по созданию и организации деятельности комиссий по делам несовершеннолетних и защите их прав</t>
  </si>
  <si>
    <t>Осуществление переданных полномочий по формированию торгового реестра</t>
  </si>
  <si>
    <t>Осуществление переданных полномочий по созданию и организации деятельности административных комиссий</t>
  </si>
  <si>
    <t>Поощрение муниципальных управленческих команд Оренбургской области за достижение показателей деятельности органов исполнительной власти</t>
  </si>
  <si>
    <t>Муниципальная программа "Развитие сельскохозяйственного производства и сельских территорий города Орска на 2014–2022 годы"</t>
  </si>
  <si>
    <t>Подпрограмма "Создание условий для развития сельскохозяйственного производства, расширения рынка сельскохозяйственной продукции, сырья и продовольствия</t>
  </si>
  <si>
    <t>Основное мероприятие "Содействие развитию сельскохозяйственного производства"</t>
  </si>
  <si>
    <t>Реализация мероприятий муниципальной программы "Развитие сельскохозяйственного производства и сельских территорий города Орска на 2014-2022 годы"</t>
  </si>
  <si>
    <t>Софинансирование мероприятий по созданию условий для развития сельскохозяйственного производства, расширения рынка сельскохозяйственной продукции, сырья и продовольствия.</t>
  </si>
  <si>
    <t>Основное мероприятие "Развитие системы градорегулирования муниципального образования "Город Орск" в 2019 - 2024 годах"</t>
  </si>
  <si>
    <t>Подпрограмма "Обеспечение безопасности населения и защита территории муниципального образования "Город Орск" от опасностей, возникающих при военных конфликтах или вследствие этих конфликтов, а также при возникновении чрезвычайных ситуаций природного и техногенного характера на 2019-2024 годы"</t>
  </si>
  <si>
    <t>Основное мероприятие "Благоустройство территорий города Орска в рамках реализации мероприятий регионального проекта "Формирование комфортной городской среды в Оренбургской области"</t>
  </si>
  <si>
    <t>Реализация программ формирования современной городской среды</t>
  </si>
  <si>
    <t>Софинансирование программ формирования современной городской среды - благоустройство дворовых территорий</t>
  </si>
  <si>
    <t xml:space="preserve">Муниципальная программа «Комплексное развитие сельских территорий города Орска на 2021-2022 годы»
</t>
  </si>
  <si>
    <t>Основное мероприятие "Благоустройство сельских территорий города Орска"</t>
  </si>
  <si>
    <t>Реализация мероприятий по развитию сельских территорий</t>
  </si>
  <si>
    <t xml:space="preserve">Обеспечение комплексного развития сельских территорий </t>
  </si>
  <si>
    <t>Обеспечение комплексного развития сельских территорий за счет средств резервного фонда Правительства РФ (Благоустройство)</t>
  </si>
  <si>
    <t>Реализация мероприятий для проведения капитального ремонта объектов коммунальной инфраструктуры</t>
  </si>
  <si>
    <t>Ремонт автомобильных дорог городских агломераций</t>
  </si>
  <si>
    <t>Капитальный ремонт и ремонт автомобильных дорог общего пользования населенных пунктов в рамках регионального проекта Оренбургской области "Безопасные и качественные автомобильные дороги"</t>
  </si>
  <si>
    <t>Осуществление дорожной деятельности</t>
  </si>
  <si>
    <t>Основное мероприятие "Обеспечение реализации проектов развития общественной инфраструктуры, основанных на местных инициативах"</t>
  </si>
  <si>
    <t>Реализация проектов развития общественной инфраструктуры, основанных на местных инициативах</t>
  </si>
  <si>
    <t>Разработка документов территориального планирования, градостроительного зонирования, документации по планировке территории, актуализация документов территориального планирования и градостроительного зонирования</t>
  </si>
  <si>
    <t>Основное мероприятие «Обеспечение безопасности пребывания в муниципальных образовательных учреждениях г. Орска»</t>
  </si>
  <si>
    <t>Обеспечение безопасности пребывания в муниципальных образовательных учреждениях г. Орска</t>
  </si>
  <si>
    <t>-</t>
  </si>
  <si>
    <t>4=3-2</t>
  </si>
  <si>
    <t>5=3/2</t>
  </si>
  <si>
    <t>7=3-6</t>
  </si>
  <si>
    <t>План на
2021</t>
  </si>
  <si>
    <t>Факт на  01.10.2021</t>
  </si>
  <si>
    <t>Отклонение</t>
  </si>
  <si>
    <t>сумма</t>
  </si>
  <si>
    <t>%</t>
  </si>
  <si>
    <t>Факт на  01.10.2020</t>
  </si>
  <si>
    <t>=</t>
  </si>
  <si>
    <t xml:space="preserve">Исполнение бюджета города Орска по муниципальным программам на 01.10.2021 г.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</si>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</sst>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\.0\.00\.00000"/>
    <numFmt numFmtId="166" formatCode="#,##0.00_ ;[Red]\-#,##0.00\ "/>
  </numFmts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51">
    <xf numFmtId="0" fontId="0" fillId="0" borderId="0" xfId="0"/>
    <xf numFmtId="0" fontId="1" fillId="0" borderId="0" xfId="20">
      <alignment/>
      <protection/>
    </xf>
    <xf numFmtId="0" fontId="1" fillId="0" borderId="0" xfId="20">
      <alignment/>
      <protection/>
    </xf>
    <xf numFmtId="0" fontId="1" fillId="0" borderId="0" xfId="20">
      <alignment/>
      <protection/>
    </xf>
    <xf numFmtId="0" fontId="1" fillId="0" borderId="0" xfId="20">
      <alignment/>
      <protection/>
    </xf>
    <xf numFmtId="0" fontId="1" fillId="0" borderId="0" xfId="20" applyFill="1" applyBorder="1">
      <alignment/>
      <protection/>
    </xf>
    <xf numFmtId="165" fontId="3" fillId="0" borderId="0" xfId="20" applyNumberFormat="1" applyFont="1" applyFill="1" applyBorder="1" applyAlignment="1" applyProtection="1">
      <alignment horizontal="center"/>
      <protection hidden="1"/>
    </xf>
    <xf numFmtId="164" fontId="3" fillId="0" borderId="0" xfId="20" applyNumberFormat="1" applyFont="1" applyFill="1" applyBorder="1" applyAlignment="1" applyProtection="1">
      <alignment wrapText="1"/>
      <protection hidden="1"/>
    </xf>
    <xf numFmtId="164" fontId="3" fillId="0" borderId="0" xfId="20" applyNumberFormat="1" applyFont="1" applyFill="1" applyBorder="1" applyAlignment="1" applyProtection="1">
      <alignment/>
      <protection hidden="1"/>
    </xf>
    <xf numFmtId="165" fontId="3" fillId="0" borderId="0" xfId="24" applyNumberFormat="1" applyFont="1" applyFill="1" applyBorder="1" applyAlignment="1" applyProtection="1">
      <alignment horizontal="center"/>
      <protection hidden="1"/>
    </xf>
    <xf numFmtId="164" fontId="3" fillId="0" borderId="0" xfId="24" applyNumberFormat="1" applyFont="1" applyFill="1" applyBorder="1" applyAlignment="1" applyProtection="1">
      <alignment wrapText="1"/>
      <protection hidden="1"/>
    </xf>
    <xf numFmtId="164" fontId="3" fillId="0" borderId="0" xfId="24" applyNumberFormat="1" applyFont="1" applyFill="1" applyBorder="1" applyAlignment="1" applyProtection="1">
      <alignment/>
      <protection hidden="1"/>
    </xf>
    <xf numFmtId="165" fontId="3" fillId="0" borderId="0" xfId="24" applyNumberFormat="1" applyFont="1" applyFill="1" applyBorder="1" applyAlignment="1" applyProtection="1">
      <alignment wrapText="1"/>
      <protection hidden="1"/>
    </xf>
    <xf numFmtId="165" fontId="3" fillId="0" borderId="0" xfId="20" applyNumberFormat="1" applyFont="1" applyFill="1" applyBorder="1" applyAlignment="1" applyProtection="1">
      <alignment wrapText="1"/>
      <protection hidden="1"/>
    </xf>
    <xf numFmtId="164" fontId="3" fillId="2" borderId="1" xfId="20" applyNumberFormat="1" applyFont="1" applyFill="1" applyBorder="1" applyAlignment="1" applyProtection="1">
      <alignment/>
      <protection hidden="1"/>
    </xf>
    <xf numFmtId="164" fontId="3" fillId="2" borderId="1" xfId="20" applyNumberFormat="1" applyFont="1" applyFill="1" applyBorder="1" applyAlignment="1" applyProtection="1">
      <alignment wrapText="1"/>
      <protection hidden="1"/>
    </xf>
    <xf numFmtId="164" fontId="3" fillId="2" borderId="1" xfId="20" applyNumberFormat="1" applyFont="1" applyFill="1" applyBorder="1" applyAlignment="1" applyProtection="1">
      <alignment horizontal="center" wrapText="1"/>
      <protection hidden="1"/>
    </xf>
    <xf numFmtId="0" fontId="4" fillId="2" borderId="1" xfId="2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20" applyBorder="1">
      <alignment/>
      <protection/>
    </xf>
    <xf numFmtId="164" fontId="3" fillId="2" borderId="1" xfId="24" applyNumberFormat="1" applyFont="1" applyFill="1" applyBorder="1" applyAlignment="1" applyProtection="1">
      <alignment/>
      <protection hidden="1"/>
    </xf>
    <xf numFmtId="0" fontId="1" fillId="0" borderId="0" xfId="20" applyAlignment="1">
      <alignment/>
      <protection/>
    </xf>
    <xf numFmtId="0" fontId="1" fillId="0" borderId="0" xfId="20" applyBorder="1">
      <alignment/>
      <protection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" fillId="0" borderId="0" xfId="20" applyFont="1" applyFill="1" applyBorder="1">
      <alignment/>
      <protection/>
    </xf>
    <xf numFmtId="0" fontId="1" fillId="0" borderId="0" xfId="20" applyFont="1">
      <alignment/>
      <protection/>
    </xf>
    <xf numFmtId="10" fontId="3" fillId="2" borderId="1" xfId="20" applyNumberFormat="1" applyFont="1" applyFill="1" applyBorder="1" applyAlignment="1" applyProtection="1">
      <alignment/>
      <protection hidden="1"/>
    </xf>
    <xf numFmtId="166" fontId="3" fillId="0" borderId="1" xfId="20" applyNumberFormat="1" applyFont="1" applyBorder="1">
      <alignment/>
      <protection/>
    </xf>
    <xf numFmtId="0" fontId="5" fillId="2" borderId="0" xfId="20" applyNumberFormat="1" applyFont="1" applyFill="1" applyBorder="1" applyAlignment="1" applyProtection="1">
      <alignment horizontal="center" vertical="center" wrapText="1"/>
      <protection hidden="1"/>
    </xf>
    <xf numFmtId="165" fontId="3" fillId="0" borderId="0" xfId="20" applyNumberFormat="1" applyFont="1" applyFill="1" applyBorder="1" applyAlignment="1" applyProtection="1">
      <alignment wrapText="1"/>
      <protection hidden="1"/>
    </xf>
    <xf numFmtId="165" fontId="3" fillId="2" borderId="1" xfId="20" applyNumberFormat="1" applyFont="1" applyFill="1" applyBorder="1" applyAlignment="1" applyProtection="1">
      <alignment wrapText="1"/>
      <protection hidden="1"/>
    </xf>
    <xf numFmtId="165" fontId="3" fillId="2" borderId="1" xfId="24" applyNumberFormat="1" applyFont="1" applyFill="1" applyBorder="1" applyAlignment="1" applyProtection="1">
      <alignment wrapText="1"/>
      <protection hidden="1"/>
    </xf>
    <xf numFmtId="0" fontId="4" fillId="2" borderId="1" xfId="2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20" applyFont="1" applyBorder="1" applyAlignment="1">
      <alignment horizontal="center" vertical="center"/>
      <protection/>
    </xf>
    <xf numFmtId="0" fontId="5" fillId="2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>
      <alignment horizontal="center" vertical="center" wrapText="1"/>
    </xf>
    <xf numFmtId="0" fontId="4" fillId="2" borderId="2" xfId="20" applyNumberFormat="1" applyFont="1" applyFill="1" applyBorder="1" applyAlignment="1" applyProtection="1">
      <alignment horizontal="center" vertical="center"/>
      <protection hidden="1"/>
    </xf>
    <xf numFmtId="0" fontId="4" fillId="2" borderId="3" xfId="20" applyNumberFormat="1" applyFont="1" applyFill="1" applyBorder="1" applyAlignment="1" applyProtection="1">
      <alignment horizontal="center" vertical="center"/>
      <protection hidden="1"/>
    </xf>
    <xf numFmtId="0" fontId="4" fillId="2" borderId="4" xfId="20" applyNumberFormat="1" applyFont="1" applyFill="1" applyBorder="1" applyAlignment="1" applyProtection="1">
      <alignment horizontal="center" vertical="center"/>
      <protection hidden="1"/>
    </xf>
    <xf numFmtId="0" fontId="4" fillId="2" borderId="5" xfId="20" applyNumberFormat="1" applyFont="1" applyFill="1" applyBorder="1" applyAlignment="1" applyProtection="1">
      <alignment horizontal="center" vertical="center"/>
      <protection hidden="1"/>
    </xf>
    <xf numFmtId="0" fontId="4" fillId="2" borderId="6" xfId="20" applyNumberFormat="1" applyFont="1" applyFill="1" applyBorder="1" applyAlignment="1" applyProtection="1">
      <alignment horizontal="center" vertical="center"/>
      <protection hidden="1"/>
    </xf>
    <xf numFmtId="0" fontId="4" fillId="2" borderId="7" xfId="20" applyNumberFormat="1" applyFont="1" applyFill="1" applyBorder="1" applyAlignment="1" applyProtection="1">
      <alignment horizontal="center" vertical="center"/>
      <protection hidden="1"/>
    </xf>
    <xf numFmtId="0" fontId="7" fillId="2" borderId="0" xfId="20" applyNumberFormat="1" applyFont="1" applyFill="1" applyBorder="1" applyAlignment="1" applyProtection="1">
      <alignment horizontal="center" vertical="center" wrapText="1"/>
      <protection hidden="1"/>
    </xf>
    <xf numFmtId="165" fontId="3" fillId="3" borderId="1" xfId="20" applyNumberFormat="1" applyFont="1" applyFill="1" applyBorder="1" applyAlignment="1" applyProtection="1">
      <alignment wrapText="1"/>
      <protection hidden="1"/>
    </xf>
    <xf numFmtId="164" fontId="3" fillId="3" borderId="1" xfId="20" applyNumberFormat="1" applyFont="1" applyFill="1" applyBorder="1" applyAlignment="1" applyProtection="1">
      <alignment wrapText="1"/>
      <protection hidden="1"/>
    </xf>
    <xf numFmtId="164" fontId="3" fillId="3" borderId="1" xfId="20" applyNumberFormat="1" applyFont="1" applyFill="1" applyBorder="1" applyAlignment="1" applyProtection="1">
      <alignment/>
      <protection hidden="1"/>
    </xf>
    <xf numFmtId="10" fontId="3" fillId="3" borderId="1" xfId="20" applyNumberFormat="1" applyFont="1" applyFill="1" applyBorder="1" applyAlignment="1" applyProtection="1">
      <alignment/>
      <protection hidden="1"/>
    </xf>
    <xf numFmtId="166" fontId="3" fillId="3" borderId="1" xfId="20" applyNumberFormat="1" applyFont="1" applyFill="1" applyBorder="1">
      <alignment/>
      <protection/>
    </xf>
    <xf numFmtId="164" fontId="3" fillId="3" borderId="1" xfId="24" applyNumberFormat="1" applyFont="1" applyFill="1" applyBorder="1" applyAlignment="1" applyProtection="1">
      <alignment/>
      <protection hidden="1"/>
    </xf>
    <xf numFmtId="164" fontId="3" fillId="3" borderId="1" xfId="20" applyNumberFormat="1" applyFont="1" applyFill="1" applyBorder="1" applyAlignment="1" applyProtection="1">
      <alignment horizontal="center" wrapText="1"/>
      <protection hidden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  <cellStyle name="Обычный 5" xfId="23"/>
    <cellStyle name="Обычный 2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2"/>
  <sheetViews>
    <sheetView showGridLines="0" tabSelected="1" zoomScale="110" zoomScaleNormal="110" workbookViewId="0" topLeftCell="A1">
      <selection activeCell="A1" sqref="A1:J1"/>
    </sheetView>
  </sheetViews>
  <sheetFormatPr defaultColWidth="8.00390625" defaultRowHeight="15.75"/>
  <cols>
    <col min="1" max="1" width="8.00390625" style="1" customWidth="1"/>
    <col min="2" max="2" width="7.125" style="1" customWidth="1"/>
    <col min="3" max="3" width="8.00390625" style="1" customWidth="1"/>
    <col min="4" max="4" width="18.625" style="1" customWidth="1"/>
    <col min="5" max="6" width="12.625" style="1" customWidth="1"/>
    <col min="7" max="7" width="14.625" style="1" customWidth="1"/>
    <col min="8" max="8" width="12.50390625" style="1" customWidth="1"/>
    <col min="9" max="9" width="13.375" style="18" customWidth="1"/>
    <col min="10" max="10" width="15.25390625" style="18" customWidth="1"/>
    <col min="11" max="11" width="6.375" style="1" customWidth="1"/>
    <col min="12" max="12" width="8.00390625" style="1" customWidth="1"/>
    <col min="13" max="13" width="7.625" style="1" customWidth="1"/>
    <col min="14" max="14" width="13.75390625" style="1" customWidth="1"/>
    <col min="15" max="15" width="16.375" style="1" customWidth="1"/>
    <col min="16" max="16" width="12.125" style="1" customWidth="1"/>
    <col min="17" max="218" width="8.00390625" style="1" customWidth="1"/>
    <col min="219" max="16384" width="8.00390625" style="1" customWidth="1"/>
  </cols>
  <sheetData>
    <row r="1" spans="1:15" ht="46.5" customHeight="1">
      <c r="A1" s="35" t="s">
        <v>259</v>
      </c>
      <c r="B1" s="35"/>
      <c r="C1" s="35"/>
      <c r="D1" s="35"/>
      <c r="E1" s="35"/>
      <c r="F1" s="35"/>
      <c r="G1" s="35"/>
      <c r="H1" s="35"/>
      <c r="I1" s="35"/>
      <c r="J1" s="35"/>
      <c r="K1" s="5"/>
      <c r="L1" s="5"/>
      <c r="M1" s="5"/>
      <c r="N1" s="5"/>
      <c r="O1" s="5"/>
    </row>
    <row r="2" spans="1:15" s="4" customFormat="1" ht="18" customHeight="1">
      <c r="A2" s="29"/>
      <c r="B2" s="29"/>
      <c r="C2" s="29"/>
      <c r="D2" s="29"/>
      <c r="E2" s="29"/>
      <c r="F2" s="29"/>
      <c r="G2" s="29"/>
      <c r="H2" s="29"/>
      <c r="I2" s="29"/>
      <c r="J2" s="43" t="s">
        <v>260</v>
      </c>
      <c r="K2" s="5"/>
      <c r="L2" s="5"/>
      <c r="M2" s="5"/>
      <c r="N2" s="5"/>
      <c r="O2" s="5"/>
    </row>
    <row r="3" spans="1:15" ht="37.5" customHeight="1">
      <c r="A3" s="37" t="s">
        <v>177</v>
      </c>
      <c r="B3" s="38"/>
      <c r="C3" s="38"/>
      <c r="D3" s="39"/>
      <c r="E3" s="33" t="s">
        <v>252</v>
      </c>
      <c r="F3" s="33" t="s">
        <v>253</v>
      </c>
      <c r="G3" s="33" t="s">
        <v>254</v>
      </c>
      <c r="H3" s="33"/>
      <c r="I3" s="33" t="s">
        <v>257</v>
      </c>
      <c r="J3" s="34" t="s">
        <v>254</v>
      </c>
      <c r="K3" s="5"/>
      <c r="L3" s="5"/>
      <c r="M3" s="5"/>
      <c r="N3" s="5"/>
      <c r="O3" s="5"/>
    </row>
    <row r="4" spans="1:15" s="4" customFormat="1" ht="18.75" customHeight="1">
      <c r="A4" s="40"/>
      <c r="B4" s="41"/>
      <c r="C4" s="41"/>
      <c r="D4" s="42"/>
      <c r="E4" s="33"/>
      <c r="F4" s="33"/>
      <c r="G4" s="17" t="s">
        <v>255</v>
      </c>
      <c r="H4" s="17" t="s">
        <v>256</v>
      </c>
      <c r="I4" s="33"/>
      <c r="J4" s="34"/>
      <c r="K4" s="5"/>
      <c r="L4" s="5"/>
      <c r="M4" s="5"/>
      <c r="N4" s="5"/>
      <c r="O4" s="5"/>
    </row>
    <row r="5" spans="1:15" s="26" customFormat="1" ht="12.75" customHeight="1">
      <c r="A5" s="36">
        <v>1</v>
      </c>
      <c r="B5" s="36"/>
      <c r="C5" s="36"/>
      <c r="D5" s="36"/>
      <c r="E5" s="22">
        <v>2</v>
      </c>
      <c r="F5" s="22">
        <v>3</v>
      </c>
      <c r="G5" s="23" t="s">
        <v>249</v>
      </c>
      <c r="H5" s="22" t="s">
        <v>250</v>
      </c>
      <c r="I5" s="22">
        <v>6</v>
      </c>
      <c r="J5" s="24" t="s">
        <v>251</v>
      </c>
      <c r="K5" s="25"/>
      <c r="L5" s="25"/>
      <c r="M5" s="25"/>
      <c r="N5" s="25"/>
      <c r="O5" s="25"/>
    </row>
    <row r="6" spans="1:15" ht="21.75" customHeight="1">
      <c r="A6" s="44" t="s">
        <v>176</v>
      </c>
      <c r="B6" s="44"/>
      <c r="C6" s="44"/>
      <c r="D6" s="44"/>
      <c r="E6" s="45">
        <v>2998571144.2</v>
      </c>
      <c r="F6" s="46">
        <v>2158292325.47</v>
      </c>
      <c r="G6" s="46">
        <f>F6-E6</f>
        <v>-840278818.73</v>
      </c>
      <c r="H6" s="47">
        <f>F6/E6</f>
        <v>0.7197735927142122</v>
      </c>
      <c r="I6" s="46">
        <v>1970421158.24</v>
      </c>
      <c r="J6" s="48">
        <f>F6-I6</f>
        <v>187871167.22999978</v>
      </c>
      <c r="K6" s="30"/>
      <c r="L6" s="30"/>
      <c r="M6" s="30"/>
      <c r="N6" s="30"/>
      <c r="O6" s="6"/>
    </row>
    <row r="7" spans="1:15" ht="18" customHeight="1">
      <c r="A7" s="31" t="s">
        <v>175</v>
      </c>
      <c r="B7" s="31"/>
      <c r="C7" s="31"/>
      <c r="D7" s="31"/>
      <c r="E7" s="15">
        <v>1239079946.15</v>
      </c>
      <c r="F7" s="14">
        <v>891874392.24</v>
      </c>
      <c r="G7" s="14">
        <f aca="true" t="shared" si="0" ref="G7:G70">F7-E7</f>
        <v>-347205553.9100001</v>
      </c>
      <c r="H7" s="27">
        <f aca="true" t="shared" si="1" ref="H7:H70">F7/E7</f>
        <v>0.7197876093557822</v>
      </c>
      <c r="I7" s="14">
        <v>821154478.83</v>
      </c>
      <c r="J7" s="28">
        <f aca="true" t="shared" si="2" ref="J7:J70">F7-I7</f>
        <v>70719913.40999997</v>
      </c>
      <c r="K7" s="30"/>
      <c r="L7" s="30"/>
      <c r="M7" s="30"/>
      <c r="N7" s="30"/>
      <c r="O7" s="6"/>
    </row>
    <row r="8" spans="1:15" ht="18" customHeight="1">
      <c r="A8" s="31" t="s">
        <v>174</v>
      </c>
      <c r="B8" s="31"/>
      <c r="C8" s="31"/>
      <c r="D8" s="31"/>
      <c r="E8" s="15">
        <v>1207952646.15</v>
      </c>
      <c r="F8" s="14">
        <v>873007111.07</v>
      </c>
      <c r="G8" s="14">
        <f t="shared" si="0"/>
        <v>-334945535.08000004</v>
      </c>
      <c r="H8" s="27">
        <f t="shared" si="1"/>
        <v>0.7227163364826079</v>
      </c>
      <c r="I8" s="14">
        <v>806348220.46</v>
      </c>
      <c r="J8" s="28">
        <f t="shared" si="2"/>
        <v>66658890.610000014</v>
      </c>
      <c r="K8" s="30"/>
      <c r="L8" s="30"/>
      <c r="M8" s="30"/>
      <c r="N8" s="30"/>
      <c r="O8" s="6"/>
    </row>
    <row r="9" spans="1:15" ht="51" customHeight="1">
      <c r="A9" s="31" t="s">
        <v>173</v>
      </c>
      <c r="B9" s="31"/>
      <c r="C9" s="31"/>
      <c r="D9" s="31"/>
      <c r="E9" s="15">
        <v>547022599.15</v>
      </c>
      <c r="F9" s="14">
        <v>402062805.62</v>
      </c>
      <c r="G9" s="14">
        <f t="shared" si="0"/>
        <v>-144959793.52999997</v>
      </c>
      <c r="H9" s="27">
        <f t="shared" si="1"/>
        <v>0.735002185000678</v>
      </c>
      <c r="I9" s="14">
        <v>334552594.4</v>
      </c>
      <c r="J9" s="28">
        <f t="shared" si="2"/>
        <v>67510211.22000003</v>
      </c>
      <c r="K9" s="30"/>
      <c r="L9" s="30"/>
      <c r="M9" s="30"/>
      <c r="N9" s="30"/>
      <c r="O9" s="6"/>
    </row>
    <row r="10" spans="1:15" ht="61.5" customHeight="1">
      <c r="A10" s="31" t="s">
        <v>172</v>
      </c>
      <c r="B10" s="31"/>
      <c r="C10" s="31"/>
      <c r="D10" s="31"/>
      <c r="E10" s="15">
        <v>660930047</v>
      </c>
      <c r="F10" s="14">
        <v>470944305.45</v>
      </c>
      <c r="G10" s="14">
        <f t="shared" si="0"/>
        <v>-189985741.55</v>
      </c>
      <c r="H10" s="27">
        <f t="shared" si="1"/>
        <v>0.7125478824690202</v>
      </c>
      <c r="I10" s="14">
        <v>471795626.06</v>
      </c>
      <c r="J10" s="28">
        <f t="shared" si="2"/>
        <v>-851320.6100000143</v>
      </c>
      <c r="K10" s="30"/>
      <c r="L10" s="30"/>
      <c r="M10" s="30"/>
      <c r="N10" s="30"/>
      <c r="O10" s="6"/>
    </row>
    <row r="11" spans="1:15" ht="46.5" customHeight="1">
      <c r="A11" s="31" t="s">
        <v>171</v>
      </c>
      <c r="B11" s="31"/>
      <c r="C11" s="31"/>
      <c r="D11" s="31"/>
      <c r="E11" s="15">
        <v>25958000</v>
      </c>
      <c r="F11" s="14">
        <v>15768568.69</v>
      </c>
      <c r="G11" s="14">
        <f t="shared" si="0"/>
        <v>-10189431.31</v>
      </c>
      <c r="H11" s="27">
        <f t="shared" si="1"/>
        <v>0.6074647002850758</v>
      </c>
      <c r="I11" s="14">
        <v>10842756.07</v>
      </c>
      <c r="J11" s="28">
        <f t="shared" si="2"/>
        <v>4925812.619999999</v>
      </c>
      <c r="K11" s="30"/>
      <c r="L11" s="30"/>
      <c r="M11" s="30"/>
      <c r="N11" s="30"/>
      <c r="O11" s="6"/>
    </row>
    <row r="12" spans="1:15" ht="63" customHeight="1">
      <c r="A12" s="31" t="s">
        <v>170</v>
      </c>
      <c r="B12" s="31"/>
      <c r="C12" s="31"/>
      <c r="D12" s="31"/>
      <c r="E12" s="15">
        <v>25958000</v>
      </c>
      <c r="F12" s="14">
        <v>15768568.69</v>
      </c>
      <c r="G12" s="14">
        <f t="shared" si="0"/>
        <v>-10189431.31</v>
      </c>
      <c r="H12" s="27">
        <f t="shared" si="1"/>
        <v>0.6074647002850758</v>
      </c>
      <c r="I12" s="14">
        <v>10842756.07</v>
      </c>
      <c r="J12" s="28">
        <f t="shared" si="2"/>
        <v>4925812.619999999</v>
      </c>
      <c r="K12" s="30"/>
      <c r="L12" s="30"/>
      <c r="M12" s="30"/>
      <c r="N12" s="30"/>
      <c r="O12" s="6"/>
    </row>
    <row r="13" spans="1:15" ht="59.25" customHeight="1">
      <c r="A13" s="31" t="s">
        <v>169</v>
      </c>
      <c r="B13" s="31"/>
      <c r="C13" s="31"/>
      <c r="D13" s="31"/>
      <c r="E13" s="15">
        <v>5169300</v>
      </c>
      <c r="F13" s="14">
        <v>3098712.48</v>
      </c>
      <c r="G13" s="14">
        <f t="shared" si="0"/>
        <v>-2070587.52</v>
      </c>
      <c r="H13" s="27">
        <f t="shared" si="1"/>
        <v>0.5994452788578725</v>
      </c>
      <c r="I13" s="14">
        <v>3963502.3</v>
      </c>
      <c r="J13" s="28">
        <f t="shared" si="2"/>
        <v>-864789.8199999998</v>
      </c>
      <c r="K13" s="30"/>
      <c r="L13" s="30"/>
      <c r="M13" s="30"/>
      <c r="N13" s="30"/>
      <c r="O13" s="6"/>
    </row>
    <row r="14" spans="1:15" ht="49.5" customHeight="1">
      <c r="A14" s="31" t="s">
        <v>168</v>
      </c>
      <c r="B14" s="31"/>
      <c r="C14" s="31"/>
      <c r="D14" s="31"/>
      <c r="E14" s="15">
        <v>5169300</v>
      </c>
      <c r="F14" s="14">
        <v>3098712.48</v>
      </c>
      <c r="G14" s="14">
        <f t="shared" si="0"/>
        <v>-2070587.52</v>
      </c>
      <c r="H14" s="27">
        <f t="shared" si="1"/>
        <v>0.5994452788578725</v>
      </c>
      <c r="I14" s="14">
        <v>3963502.3</v>
      </c>
      <c r="J14" s="28">
        <f t="shared" si="2"/>
        <v>-864789.8199999998</v>
      </c>
      <c r="K14" s="30"/>
      <c r="L14" s="30"/>
      <c r="M14" s="30"/>
      <c r="N14" s="30"/>
      <c r="O14" s="6"/>
    </row>
    <row r="15" spans="1:15" ht="18" customHeight="1">
      <c r="A15" s="31" t="s">
        <v>167</v>
      </c>
      <c r="B15" s="31"/>
      <c r="C15" s="31"/>
      <c r="D15" s="31"/>
      <c r="E15" s="15">
        <v>1414349695.42</v>
      </c>
      <c r="F15" s="14">
        <v>994759953.05</v>
      </c>
      <c r="G15" s="14">
        <f t="shared" si="0"/>
        <v>-419589742.3700001</v>
      </c>
      <c r="H15" s="27">
        <f t="shared" si="1"/>
        <v>0.7033338051199564</v>
      </c>
      <c r="I15" s="14">
        <v>903155534.98</v>
      </c>
      <c r="J15" s="28">
        <f t="shared" si="2"/>
        <v>91604418.06999993</v>
      </c>
      <c r="K15" s="30"/>
      <c r="L15" s="30"/>
      <c r="M15" s="30"/>
      <c r="N15" s="30"/>
      <c r="O15" s="6"/>
    </row>
    <row r="16" spans="1:15" ht="18" customHeight="1">
      <c r="A16" s="31" t="s">
        <v>166</v>
      </c>
      <c r="B16" s="31"/>
      <c r="C16" s="31"/>
      <c r="D16" s="31"/>
      <c r="E16" s="15">
        <v>1138742271.29</v>
      </c>
      <c r="F16" s="14">
        <v>833965805.49</v>
      </c>
      <c r="G16" s="14">
        <f t="shared" si="0"/>
        <v>-304776465.79999995</v>
      </c>
      <c r="H16" s="27">
        <f t="shared" si="1"/>
        <v>0.732356940210237</v>
      </c>
      <c r="I16" s="14">
        <v>861707219.52</v>
      </c>
      <c r="J16" s="28">
        <f t="shared" si="2"/>
        <v>-27741414.02999997</v>
      </c>
      <c r="K16" s="30"/>
      <c r="L16" s="30"/>
      <c r="M16" s="30"/>
      <c r="N16" s="30"/>
      <c r="O16" s="6"/>
    </row>
    <row r="17" spans="1:15" ht="24" customHeight="1">
      <c r="A17" s="31" t="s">
        <v>189</v>
      </c>
      <c r="B17" s="31"/>
      <c r="C17" s="31"/>
      <c r="D17" s="31"/>
      <c r="E17" s="15">
        <v>187003.79</v>
      </c>
      <c r="F17" s="14">
        <v>187003.79</v>
      </c>
      <c r="G17" s="14">
        <f t="shared" si="0"/>
        <v>0</v>
      </c>
      <c r="H17" s="27">
        <f t="shared" si="1"/>
        <v>1</v>
      </c>
      <c r="I17" s="16" t="s">
        <v>248</v>
      </c>
      <c r="J17" s="28" t="s">
        <v>248</v>
      </c>
      <c r="K17" s="30"/>
      <c r="L17" s="30"/>
      <c r="M17" s="30"/>
      <c r="N17" s="30"/>
      <c r="O17" s="6"/>
    </row>
    <row r="18" spans="1:15" ht="63.75" customHeight="1">
      <c r="A18" s="31" t="s">
        <v>165</v>
      </c>
      <c r="B18" s="31"/>
      <c r="C18" s="31"/>
      <c r="D18" s="31"/>
      <c r="E18" s="15">
        <v>314315614.5</v>
      </c>
      <c r="F18" s="14">
        <v>224647915</v>
      </c>
      <c r="G18" s="14">
        <f t="shared" si="0"/>
        <v>-89667699.5</v>
      </c>
      <c r="H18" s="27">
        <f t="shared" si="1"/>
        <v>0.7147208240270226</v>
      </c>
      <c r="I18" s="14">
        <v>221880372.02</v>
      </c>
      <c r="J18" s="28">
        <f t="shared" si="2"/>
        <v>2767542.9799999893</v>
      </c>
      <c r="K18" s="30"/>
      <c r="L18" s="30"/>
      <c r="M18" s="30"/>
      <c r="N18" s="30"/>
      <c r="O18" s="6"/>
    </row>
    <row r="19" spans="1:15" ht="58.5" customHeight="1">
      <c r="A19" s="31" t="s">
        <v>164</v>
      </c>
      <c r="B19" s="31"/>
      <c r="C19" s="31"/>
      <c r="D19" s="31"/>
      <c r="E19" s="15">
        <v>7918300</v>
      </c>
      <c r="F19" s="14">
        <v>5702391.04</v>
      </c>
      <c r="G19" s="14">
        <f t="shared" si="0"/>
        <v>-2215908.96</v>
      </c>
      <c r="H19" s="27">
        <f t="shared" si="1"/>
        <v>0.720153447078287</v>
      </c>
      <c r="I19" s="14">
        <v>6023473.56</v>
      </c>
      <c r="J19" s="28">
        <f t="shared" si="2"/>
        <v>-321082.51999999955</v>
      </c>
      <c r="K19" s="30"/>
      <c r="L19" s="30"/>
      <c r="M19" s="30"/>
      <c r="N19" s="30"/>
      <c r="O19" s="6"/>
    </row>
    <row r="20" spans="1:15" ht="21.75" customHeight="1">
      <c r="A20" s="31" t="s">
        <v>163</v>
      </c>
      <c r="B20" s="31"/>
      <c r="C20" s="31"/>
      <c r="D20" s="31"/>
      <c r="E20" s="15">
        <v>816321353</v>
      </c>
      <c r="F20" s="14">
        <v>603428495.66</v>
      </c>
      <c r="G20" s="14">
        <f t="shared" si="0"/>
        <v>-212892857.34000003</v>
      </c>
      <c r="H20" s="27">
        <f t="shared" si="1"/>
        <v>0.7392045956440881</v>
      </c>
      <c r="I20" s="14">
        <v>633803373.94</v>
      </c>
      <c r="J20" s="28">
        <f t="shared" si="2"/>
        <v>-30374878.28000009</v>
      </c>
      <c r="K20" s="30"/>
      <c r="L20" s="30"/>
      <c r="M20" s="30"/>
      <c r="N20" s="30"/>
      <c r="O20" s="6"/>
    </row>
    <row r="21" spans="1:15" ht="32.25" customHeight="1">
      <c r="A21" s="31" t="s">
        <v>162</v>
      </c>
      <c r="B21" s="31"/>
      <c r="C21" s="31"/>
      <c r="D21" s="31"/>
      <c r="E21" s="15">
        <v>151186703.74</v>
      </c>
      <c r="F21" s="14">
        <v>74912101.2</v>
      </c>
      <c r="G21" s="14">
        <f t="shared" si="0"/>
        <v>-76274602.54</v>
      </c>
      <c r="H21" s="27">
        <f t="shared" si="1"/>
        <v>0.49549397762404046</v>
      </c>
      <c r="I21" s="14">
        <v>33073205.86</v>
      </c>
      <c r="J21" s="28">
        <f t="shared" si="2"/>
        <v>41838895.34</v>
      </c>
      <c r="K21" s="30"/>
      <c r="L21" s="30"/>
      <c r="M21" s="30"/>
      <c r="N21" s="30"/>
      <c r="O21" s="6"/>
    </row>
    <row r="22" spans="1:15" ht="32.25" customHeight="1">
      <c r="A22" s="31" t="s">
        <v>190</v>
      </c>
      <c r="B22" s="31"/>
      <c r="C22" s="31"/>
      <c r="D22" s="31"/>
      <c r="E22" s="15">
        <v>2026536</v>
      </c>
      <c r="F22" s="14">
        <v>0</v>
      </c>
      <c r="G22" s="14">
        <f t="shared" si="0"/>
        <v>-2026536</v>
      </c>
      <c r="H22" s="27">
        <f t="shared" si="1"/>
        <v>0</v>
      </c>
      <c r="I22" s="16" t="s">
        <v>248</v>
      </c>
      <c r="J22" s="28" t="s">
        <v>248</v>
      </c>
      <c r="K22" s="30"/>
      <c r="L22" s="30"/>
      <c r="M22" s="30"/>
      <c r="N22" s="30"/>
      <c r="O22" s="6"/>
    </row>
    <row r="23" spans="1:15" ht="18" customHeight="1">
      <c r="A23" s="31" t="s">
        <v>191</v>
      </c>
      <c r="B23" s="31"/>
      <c r="C23" s="31"/>
      <c r="D23" s="31"/>
      <c r="E23" s="15">
        <v>6668400</v>
      </c>
      <c r="F23" s="14">
        <v>2944045</v>
      </c>
      <c r="G23" s="14">
        <f t="shared" si="0"/>
        <v>-3724355</v>
      </c>
      <c r="H23" s="27">
        <f t="shared" si="1"/>
        <v>0.44149196208985664</v>
      </c>
      <c r="I23" s="16" t="s">
        <v>248</v>
      </c>
      <c r="J23" s="28" t="s">
        <v>248</v>
      </c>
      <c r="K23" s="30"/>
      <c r="L23" s="30"/>
      <c r="M23" s="30"/>
      <c r="N23" s="30"/>
      <c r="O23" s="6"/>
    </row>
    <row r="24" spans="1:15" ht="21.75" customHeight="1">
      <c r="A24" s="31" t="s">
        <v>178</v>
      </c>
      <c r="B24" s="31"/>
      <c r="C24" s="31"/>
      <c r="D24" s="31"/>
      <c r="E24" s="15">
        <v>116353900</v>
      </c>
      <c r="F24" s="14">
        <v>58115548.96</v>
      </c>
      <c r="G24" s="14">
        <f t="shared" si="0"/>
        <v>-58238351.04</v>
      </c>
      <c r="H24" s="27">
        <f t="shared" si="1"/>
        <v>0.4994722906580699</v>
      </c>
      <c r="I24" s="14">
        <v>5878782.07</v>
      </c>
      <c r="J24" s="28">
        <f t="shared" si="2"/>
        <v>52236766.89</v>
      </c>
      <c r="K24" s="30"/>
      <c r="L24" s="30"/>
      <c r="M24" s="30"/>
      <c r="N24" s="30"/>
      <c r="O24" s="6"/>
    </row>
    <row r="25" spans="1:15" ht="21.75" customHeight="1">
      <c r="A25" s="31" t="s">
        <v>161</v>
      </c>
      <c r="B25" s="31"/>
      <c r="C25" s="31"/>
      <c r="D25" s="31"/>
      <c r="E25" s="16" t="s">
        <v>248</v>
      </c>
      <c r="F25" s="16" t="s">
        <v>248</v>
      </c>
      <c r="G25" s="14" t="s">
        <v>248</v>
      </c>
      <c r="H25" s="27" t="s">
        <v>248</v>
      </c>
      <c r="I25" s="14">
        <v>25941069.26</v>
      </c>
      <c r="J25" s="28" t="s">
        <v>248</v>
      </c>
      <c r="K25" s="30"/>
      <c r="L25" s="30"/>
      <c r="M25" s="30"/>
      <c r="N25" s="30"/>
      <c r="O25" s="6"/>
    </row>
    <row r="26" spans="1:15" ht="32.25" customHeight="1">
      <c r="A26" s="31" t="s">
        <v>179</v>
      </c>
      <c r="B26" s="31"/>
      <c r="C26" s="31"/>
      <c r="D26" s="31"/>
      <c r="E26" s="15">
        <v>26137867.74</v>
      </c>
      <c r="F26" s="14">
        <v>13852507.24</v>
      </c>
      <c r="G26" s="14">
        <f t="shared" si="0"/>
        <v>-12285360.499999998</v>
      </c>
      <c r="H26" s="27">
        <f t="shared" si="1"/>
        <v>0.5299784732937822</v>
      </c>
      <c r="I26" s="14">
        <v>1253354.53</v>
      </c>
      <c r="J26" s="28">
        <f t="shared" si="2"/>
        <v>12599152.71</v>
      </c>
      <c r="K26" s="30"/>
      <c r="L26" s="30"/>
      <c r="M26" s="30"/>
      <c r="N26" s="30"/>
      <c r="O26" s="6"/>
    </row>
    <row r="27" spans="1:15" ht="32.25" customHeight="1">
      <c r="A27" s="31" t="s">
        <v>192</v>
      </c>
      <c r="B27" s="31"/>
      <c r="C27" s="31"/>
      <c r="D27" s="31"/>
      <c r="E27" s="15">
        <v>395141.4</v>
      </c>
      <c r="F27" s="14">
        <v>390960.7</v>
      </c>
      <c r="G27" s="14">
        <f t="shared" si="0"/>
        <v>-4180.700000000012</v>
      </c>
      <c r="H27" s="27">
        <f t="shared" si="1"/>
        <v>0.9894197368334474</v>
      </c>
      <c r="I27" s="14">
        <v>192365.1</v>
      </c>
      <c r="J27" s="28">
        <f t="shared" si="2"/>
        <v>198595.6</v>
      </c>
      <c r="K27" s="30"/>
      <c r="L27" s="30"/>
      <c r="M27" s="30"/>
      <c r="N27" s="30"/>
      <c r="O27" s="6"/>
    </row>
    <row r="28" spans="1:15" ht="39.75" customHeight="1">
      <c r="A28" s="31" t="s">
        <v>193</v>
      </c>
      <c r="B28" s="31"/>
      <c r="C28" s="31"/>
      <c r="D28" s="31"/>
      <c r="E28" s="15">
        <v>395141.4</v>
      </c>
      <c r="F28" s="14">
        <v>390960.7</v>
      </c>
      <c r="G28" s="14">
        <f t="shared" si="0"/>
        <v>-4180.700000000012</v>
      </c>
      <c r="H28" s="27">
        <f t="shared" si="1"/>
        <v>0.9894197368334474</v>
      </c>
      <c r="I28" s="14">
        <v>192365.1</v>
      </c>
      <c r="J28" s="28">
        <f t="shared" si="2"/>
        <v>198595.6</v>
      </c>
      <c r="K28" s="30"/>
      <c r="L28" s="30"/>
      <c r="M28" s="30"/>
      <c r="N28" s="30"/>
      <c r="O28" s="6"/>
    </row>
    <row r="29" spans="1:15" ht="35.25" customHeight="1">
      <c r="A29" s="31" t="s">
        <v>180</v>
      </c>
      <c r="B29" s="31"/>
      <c r="C29" s="31"/>
      <c r="D29" s="31"/>
      <c r="E29" s="15">
        <v>98192900</v>
      </c>
      <c r="F29" s="14">
        <v>75590740</v>
      </c>
      <c r="G29" s="14">
        <f t="shared" si="0"/>
        <v>-22602160</v>
      </c>
      <c r="H29" s="27">
        <f t="shared" si="1"/>
        <v>0.7698187954526243</v>
      </c>
      <c r="I29" s="14">
        <v>8182744.5</v>
      </c>
      <c r="J29" s="28">
        <f t="shared" si="2"/>
        <v>67407995.5</v>
      </c>
      <c r="K29" s="30"/>
      <c r="L29" s="30"/>
      <c r="M29" s="30"/>
      <c r="N29" s="30"/>
      <c r="O29" s="6"/>
    </row>
    <row r="30" spans="1:15" ht="34.5" customHeight="1">
      <c r="A30" s="31" t="s">
        <v>181</v>
      </c>
      <c r="B30" s="31"/>
      <c r="C30" s="31"/>
      <c r="D30" s="31"/>
      <c r="E30" s="15">
        <v>98192900</v>
      </c>
      <c r="F30" s="14">
        <v>75590740</v>
      </c>
      <c r="G30" s="14">
        <f t="shared" si="0"/>
        <v>-22602160</v>
      </c>
      <c r="H30" s="27">
        <f t="shared" si="1"/>
        <v>0.7698187954526243</v>
      </c>
      <c r="I30" s="14">
        <v>8182744.5</v>
      </c>
      <c r="J30" s="28">
        <f t="shared" si="2"/>
        <v>67407995.5</v>
      </c>
      <c r="K30" s="30"/>
      <c r="L30" s="30"/>
      <c r="M30" s="30"/>
      <c r="N30" s="30"/>
      <c r="O30" s="6"/>
    </row>
    <row r="31" spans="1:15" ht="36.75" customHeight="1">
      <c r="A31" s="31" t="s">
        <v>194</v>
      </c>
      <c r="B31" s="31"/>
      <c r="C31" s="31"/>
      <c r="D31" s="31"/>
      <c r="E31" s="15">
        <v>25832678.99</v>
      </c>
      <c r="F31" s="14">
        <v>9900345.66</v>
      </c>
      <c r="G31" s="14">
        <f t="shared" si="0"/>
        <v>-15932333.329999998</v>
      </c>
      <c r="H31" s="27">
        <f t="shared" si="1"/>
        <v>0.383248894310671</v>
      </c>
      <c r="I31" s="14"/>
      <c r="J31" s="28">
        <f t="shared" si="2"/>
        <v>9900345.66</v>
      </c>
      <c r="K31" s="30"/>
      <c r="L31" s="30"/>
      <c r="M31" s="30"/>
      <c r="N31" s="30"/>
      <c r="O31" s="6"/>
    </row>
    <row r="32" spans="1:15" ht="21.75" customHeight="1">
      <c r="A32" s="31" t="s">
        <v>195</v>
      </c>
      <c r="B32" s="31"/>
      <c r="C32" s="31"/>
      <c r="D32" s="31"/>
      <c r="E32" s="15">
        <v>9900345.66</v>
      </c>
      <c r="F32" s="14">
        <v>9900345.66</v>
      </c>
      <c r="G32" s="14">
        <f t="shared" si="0"/>
        <v>0</v>
      </c>
      <c r="H32" s="27">
        <f t="shared" si="1"/>
        <v>1</v>
      </c>
      <c r="I32" s="16" t="s">
        <v>248</v>
      </c>
      <c r="J32" s="28" t="s">
        <v>248</v>
      </c>
      <c r="K32" s="30"/>
      <c r="L32" s="30"/>
      <c r="M32" s="30"/>
      <c r="N32" s="30"/>
      <c r="O32" s="6"/>
    </row>
    <row r="33" spans="1:15" ht="21.75" customHeight="1">
      <c r="A33" s="31" t="s">
        <v>196</v>
      </c>
      <c r="B33" s="31"/>
      <c r="C33" s="31"/>
      <c r="D33" s="31"/>
      <c r="E33" s="15">
        <v>15932333.33</v>
      </c>
      <c r="F33" s="14">
        <v>0</v>
      </c>
      <c r="G33" s="14">
        <f t="shared" si="0"/>
        <v>-15932333.33</v>
      </c>
      <c r="H33" s="27">
        <f t="shared" si="1"/>
        <v>0</v>
      </c>
      <c r="I33" s="16" t="s">
        <v>248</v>
      </c>
      <c r="J33" s="28" t="s">
        <v>248</v>
      </c>
      <c r="K33" s="30"/>
      <c r="L33" s="30"/>
      <c r="M33" s="30"/>
      <c r="N33" s="30"/>
      <c r="O33" s="6"/>
    </row>
    <row r="34" spans="1:15" ht="32.25" customHeight="1">
      <c r="A34" s="31" t="s">
        <v>160</v>
      </c>
      <c r="B34" s="31"/>
      <c r="C34" s="31"/>
      <c r="D34" s="31"/>
      <c r="E34" s="15">
        <v>204649125.43</v>
      </c>
      <c r="F34" s="14">
        <v>166871488.15</v>
      </c>
      <c r="G34" s="14">
        <f t="shared" si="0"/>
        <v>-37777637.28</v>
      </c>
      <c r="H34" s="27">
        <f t="shared" si="1"/>
        <v>0.8154028892103827</v>
      </c>
      <c r="I34" s="14">
        <v>160588400.21</v>
      </c>
      <c r="J34" s="28">
        <f t="shared" si="2"/>
        <v>6283087.939999998</v>
      </c>
      <c r="K34" s="30"/>
      <c r="L34" s="30"/>
      <c r="M34" s="30"/>
      <c r="N34" s="30"/>
      <c r="O34" s="6"/>
    </row>
    <row r="35" spans="1:15" ht="32.25" customHeight="1">
      <c r="A35" s="31" t="s">
        <v>159</v>
      </c>
      <c r="B35" s="31"/>
      <c r="C35" s="31"/>
      <c r="D35" s="31"/>
      <c r="E35" s="15">
        <v>204304266.83</v>
      </c>
      <c r="F35" s="14">
        <v>166527889.55</v>
      </c>
      <c r="G35" s="14">
        <f t="shared" si="0"/>
        <v>-37776377.28</v>
      </c>
      <c r="H35" s="27">
        <f t="shared" si="1"/>
        <v>0.8150974628864045</v>
      </c>
      <c r="I35" s="14">
        <v>160329639.91</v>
      </c>
      <c r="J35" s="28">
        <f t="shared" si="2"/>
        <v>6198249.6400000155</v>
      </c>
      <c r="K35" s="30"/>
      <c r="L35" s="30"/>
      <c r="M35" s="30"/>
      <c r="N35" s="30"/>
      <c r="O35" s="6"/>
    </row>
    <row r="36" spans="1:15" ht="21.75" customHeight="1">
      <c r="A36" s="31" t="s">
        <v>158</v>
      </c>
      <c r="B36" s="31"/>
      <c r="C36" s="31"/>
      <c r="D36" s="31"/>
      <c r="E36" s="15">
        <v>204304266.83</v>
      </c>
      <c r="F36" s="14">
        <v>166527889.55</v>
      </c>
      <c r="G36" s="14">
        <f t="shared" si="0"/>
        <v>-37776377.28</v>
      </c>
      <c r="H36" s="27">
        <f t="shared" si="1"/>
        <v>0.8150974628864045</v>
      </c>
      <c r="I36" s="14">
        <v>160329639.91</v>
      </c>
      <c r="J36" s="28">
        <f t="shared" si="2"/>
        <v>6198249.6400000155</v>
      </c>
      <c r="K36" s="30"/>
      <c r="L36" s="30"/>
      <c r="M36" s="30"/>
      <c r="N36" s="30"/>
      <c r="O36" s="6"/>
    </row>
    <row r="37" spans="1:15" ht="32.25" customHeight="1">
      <c r="A37" s="31" t="s">
        <v>197</v>
      </c>
      <c r="B37" s="31"/>
      <c r="C37" s="31"/>
      <c r="D37" s="31"/>
      <c r="E37" s="15">
        <v>344858.6</v>
      </c>
      <c r="F37" s="14">
        <v>343598.6</v>
      </c>
      <c r="G37" s="14">
        <f t="shared" si="0"/>
        <v>-1260</v>
      </c>
      <c r="H37" s="27">
        <f t="shared" si="1"/>
        <v>0.9963463286112048</v>
      </c>
      <c r="I37" s="14">
        <v>258760.3</v>
      </c>
      <c r="J37" s="28">
        <f t="shared" si="2"/>
        <v>84838.29999999999</v>
      </c>
      <c r="K37" s="30"/>
      <c r="L37" s="30"/>
      <c r="M37" s="30"/>
      <c r="N37" s="30"/>
      <c r="O37" s="6"/>
    </row>
    <row r="38" spans="1:15" ht="34.5" customHeight="1">
      <c r="A38" s="31" t="s">
        <v>198</v>
      </c>
      <c r="B38" s="31"/>
      <c r="C38" s="31"/>
      <c r="D38" s="31"/>
      <c r="E38" s="15">
        <v>344858.6</v>
      </c>
      <c r="F38" s="14">
        <v>343598.6</v>
      </c>
      <c r="G38" s="14">
        <f t="shared" si="0"/>
        <v>-1260</v>
      </c>
      <c r="H38" s="27">
        <f t="shared" si="1"/>
        <v>0.9963463286112048</v>
      </c>
      <c r="I38" s="14">
        <v>258760.3</v>
      </c>
      <c r="J38" s="28">
        <f t="shared" si="2"/>
        <v>84838.29999999999</v>
      </c>
      <c r="K38" s="30"/>
      <c r="L38" s="30"/>
      <c r="M38" s="30"/>
      <c r="N38" s="30"/>
      <c r="O38" s="6"/>
    </row>
    <row r="39" spans="1:15" ht="21.75" customHeight="1">
      <c r="A39" s="31" t="s">
        <v>157</v>
      </c>
      <c r="B39" s="31"/>
      <c r="C39" s="31"/>
      <c r="D39" s="31"/>
      <c r="E39" s="15">
        <v>55237757.2</v>
      </c>
      <c r="F39" s="14">
        <v>38076966.3</v>
      </c>
      <c r="G39" s="14">
        <f t="shared" si="0"/>
        <v>-17160790.900000006</v>
      </c>
      <c r="H39" s="27">
        <f t="shared" si="1"/>
        <v>0.6893286083671767</v>
      </c>
      <c r="I39" s="14">
        <v>36977278.01</v>
      </c>
      <c r="J39" s="28">
        <f t="shared" si="2"/>
        <v>1099688.289999999</v>
      </c>
      <c r="K39" s="30"/>
      <c r="L39" s="30"/>
      <c r="M39" s="30"/>
      <c r="N39" s="30"/>
      <c r="O39" s="6"/>
    </row>
    <row r="40" spans="1:15" ht="21.75" customHeight="1">
      <c r="A40" s="31" t="s">
        <v>156</v>
      </c>
      <c r="B40" s="31"/>
      <c r="C40" s="31"/>
      <c r="D40" s="31"/>
      <c r="E40" s="15">
        <v>55237757.2</v>
      </c>
      <c r="F40" s="14">
        <v>38076966.3</v>
      </c>
      <c r="G40" s="14">
        <f t="shared" si="0"/>
        <v>-17160790.900000006</v>
      </c>
      <c r="H40" s="27">
        <f t="shared" si="1"/>
        <v>0.6893286083671767</v>
      </c>
      <c r="I40" s="14">
        <v>36977278.01</v>
      </c>
      <c r="J40" s="28">
        <f t="shared" si="2"/>
        <v>1099688.289999999</v>
      </c>
      <c r="K40" s="30"/>
      <c r="L40" s="30"/>
      <c r="M40" s="30"/>
      <c r="N40" s="30"/>
      <c r="O40" s="6"/>
    </row>
    <row r="41" spans="1:15" ht="21.75" customHeight="1">
      <c r="A41" s="31" t="s">
        <v>23</v>
      </c>
      <c r="B41" s="31"/>
      <c r="C41" s="31"/>
      <c r="D41" s="31"/>
      <c r="E41" s="15">
        <v>12231810.5</v>
      </c>
      <c r="F41" s="14">
        <v>7715154.7</v>
      </c>
      <c r="G41" s="14">
        <f t="shared" si="0"/>
        <v>-4516655.8</v>
      </c>
      <c r="H41" s="27">
        <f t="shared" si="1"/>
        <v>0.6307451133256193</v>
      </c>
      <c r="I41" s="14">
        <v>7859825.54</v>
      </c>
      <c r="J41" s="28">
        <f t="shared" si="2"/>
        <v>-144670.83999999985</v>
      </c>
      <c r="K41" s="30"/>
      <c r="L41" s="30"/>
      <c r="M41" s="30"/>
      <c r="N41" s="30"/>
      <c r="O41" s="6"/>
    </row>
    <row r="42" spans="1:15" ht="21.75" customHeight="1">
      <c r="A42" s="31" t="s">
        <v>155</v>
      </c>
      <c r="B42" s="31"/>
      <c r="C42" s="31"/>
      <c r="D42" s="31"/>
      <c r="E42" s="15">
        <v>3314207</v>
      </c>
      <c r="F42" s="14">
        <v>2386030.49</v>
      </c>
      <c r="G42" s="14">
        <f t="shared" si="0"/>
        <v>-928176.5099999998</v>
      </c>
      <c r="H42" s="27">
        <f t="shared" si="1"/>
        <v>0.719940091249581</v>
      </c>
      <c r="I42" s="14">
        <v>2180580.01</v>
      </c>
      <c r="J42" s="28">
        <f t="shared" si="2"/>
        <v>205450.48000000045</v>
      </c>
      <c r="K42" s="30"/>
      <c r="L42" s="30"/>
      <c r="M42" s="30"/>
      <c r="N42" s="30"/>
      <c r="O42" s="6"/>
    </row>
    <row r="43" spans="1:15" ht="18" customHeight="1">
      <c r="A43" s="31" t="s">
        <v>117</v>
      </c>
      <c r="B43" s="31"/>
      <c r="C43" s="31"/>
      <c r="D43" s="31"/>
      <c r="E43" s="15">
        <v>39691739.7</v>
      </c>
      <c r="F43" s="14">
        <v>27975781.11</v>
      </c>
      <c r="G43" s="14">
        <f t="shared" si="0"/>
        <v>-11715958.590000004</v>
      </c>
      <c r="H43" s="27">
        <f t="shared" si="1"/>
        <v>0.7048262767378775</v>
      </c>
      <c r="I43" s="14">
        <v>26936872.46</v>
      </c>
      <c r="J43" s="28">
        <f t="shared" si="2"/>
        <v>1038908.6499999985</v>
      </c>
      <c r="K43" s="30"/>
      <c r="L43" s="30"/>
      <c r="M43" s="30"/>
      <c r="N43" s="30"/>
      <c r="O43" s="6"/>
    </row>
    <row r="44" spans="1:15" ht="18" customHeight="1">
      <c r="A44" s="31" t="s">
        <v>154</v>
      </c>
      <c r="B44" s="31"/>
      <c r="C44" s="31"/>
      <c r="D44" s="31"/>
      <c r="E44" s="15">
        <v>26162520</v>
      </c>
      <c r="F44" s="14">
        <v>21038515.78</v>
      </c>
      <c r="G44" s="14">
        <f t="shared" si="0"/>
        <v>-5124004.219999999</v>
      </c>
      <c r="H44" s="27">
        <f t="shared" si="1"/>
        <v>0.8041471456113555</v>
      </c>
      <c r="I44" s="14">
        <v>3212869.95</v>
      </c>
      <c r="J44" s="28">
        <f t="shared" si="2"/>
        <v>17825645.830000002</v>
      </c>
      <c r="K44" s="30"/>
      <c r="L44" s="30"/>
      <c r="M44" s="30"/>
      <c r="N44" s="30"/>
      <c r="O44" s="6"/>
    </row>
    <row r="45" spans="1:15" ht="29.25" customHeight="1">
      <c r="A45" s="31" t="s">
        <v>153</v>
      </c>
      <c r="B45" s="31"/>
      <c r="C45" s="31"/>
      <c r="D45" s="31"/>
      <c r="E45" s="15">
        <v>26162520</v>
      </c>
      <c r="F45" s="14">
        <v>21038515.78</v>
      </c>
      <c r="G45" s="14">
        <f t="shared" si="0"/>
        <v>-5124004.219999999</v>
      </c>
      <c r="H45" s="27">
        <f t="shared" si="1"/>
        <v>0.8041471456113555</v>
      </c>
      <c r="I45" s="14">
        <v>3212869.95</v>
      </c>
      <c r="J45" s="28">
        <f t="shared" si="2"/>
        <v>17825645.830000002</v>
      </c>
      <c r="K45" s="30"/>
      <c r="L45" s="30"/>
      <c r="M45" s="30"/>
      <c r="N45" s="30"/>
      <c r="O45" s="6"/>
    </row>
    <row r="46" spans="1:15" ht="18" customHeight="1">
      <c r="A46" s="31" t="s">
        <v>152</v>
      </c>
      <c r="B46" s="31"/>
      <c r="C46" s="31"/>
      <c r="D46" s="31"/>
      <c r="E46" s="15">
        <v>3702020</v>
      </c>
      <c r="F46" s="14">
        <v>2403705</v>
      </c>
      <c r="G46" s="14">
        <f t="shared" si="0"/>
        <v>-1298315</v>
      </c>
      <c r="H46" s="27">
        <f t="shared" si="1"/>
        <v>0.6492955197432753</v>
      </c>
      <c r="I46" s="14">
        <v>0</v>
      </c>
      <c r="J46" s="28">
        <f t="shared" si="2"/>
        <v>2403705</v>
      </c>
      <c r="K46" s="30"/>
      <c r="L46" s="30"/>
      <c r="M46" s="30"/>
      <c r="N46" s="30"/>
      <c r="O46" s="6"/>
    </row>
    <row r="47" spans="1:15" ht="32.25" customHeight="1">
      <c r="A47" s="31" t="s">
        <v>151</v>
      </c>
      <c r="B47" s="31"/>
      <c r="C47" s="31"/>
      <c r="D47" s="31"/>
      <c r="E47" s="15">
        <v>22460500</v>
      </c>
      <c r="F47" s="14">
        <v>18634810.78</v>
      </c>
      <c r="G47" s="14">
        <f t="shared" si="0"/>
        <v>-3825689.219999999</v>
      </c>
      <c r="H47" s="27">
        <f t="shared" si="1"/>
        <v>0.8296703448275863</v>
      </c>
      <c r="I47" s="14">
        <v>3212869.95</v>
      </c>
      <c r="J47" s="28">
        <f t="shared" si="2"/>
        <v>15421940.830000002</v>
      </c>
      <c r="K47" s="30"/>
      <c r="L47" s="30"/>
      <c r="M47" s="30"/>
      <c r="N47" s="30"/>
      <c r="O47" s="6"/>
    </row>
    <row r="48" spans="1:15" ht="32.25" customHeight="1">
      <c r="A48" s="31" t="s">
        <v>150</v>
      </c>
      <c r="B48" s="31"/>
      <c r="C48" s="31"/>
      <c r="D48" s="31"/>
      <c r="E48" s="15">
        <v>59092100</v>
      </c>
      <c r="F48" s="14">
        <v>45671009.95</v>
      </c>
      <c r="G48" s="14">
        <f t="shared" si="0"/>
        <v>-13421090.049999997</v>
      </c>
      <c r="H48" s="27">
        <f t="shared" si="1"/>
        <v>0.7728784380653252</v>
      </c>
      <c r="I48" s="14">
        <v>45332596.26</v>
      </c>
      <c r="J48" s="28">
        <f t="shared" si="2"/>
        <v>338413.69000000507</v>
      </c>
      <c r="K48" s="30"/>
      <c r="L48" s="30"/>
      <c r="M48" s="30"/>
      <c r="N48" s="30"/>
      <c r="O48" s="6"/>
    </row>
    <row r="49" spans="1:15" ht="32.25" customHeight="1">
      <c r="A49" s="31" t="s">
        <v>149</v>
      </c>
      <c r="B49" s="31"/>
      <c r="C49" s="31"/>
      <c r="D49" s="31"/>
      <c r="E49" s="15">
        <v>59092100</v>
      </c>
      <c r="F49" s="14">
        <v>45671009.95</v>
      </c>
      <c r="G49" s="14">
        <f t="shared" si="0"/>
        <v>-13421090.049999997</v>
      </c>
      <c r="H49" s="27">
        <f t="shared" si="1"/>
        <v>0.7728784380653252</v>
      </c>
      <c r="I49" s="14">
        <v>45332596.26</v>
      </c>
      <c r="J49" s="28">
        <f t="shared" si="2"/>
        <v>338413.69000000507</v>
      </c>
      <c r="K49" s="5"/>
      <c r="L49" s="5"/>
      <c r="M49" s="5"/>
      <c r="N49" s="5"/>
      <c r="O49" s="5"/>
    </row>
    <row r="50" spans="1:10" ht="32.25" customHeight="1">
      <c r="A50" s="31" t="s">
        <v>148</v>
      </c>
      <c r="B50" s="31"/>
      <c r="C50" s="31"/>
      <c r="D50" s="31"/>
      <c r="E50" s="15">
        <v>2484300</v>
      </c>
      <c r="F50" s="14">
        <v>2484280.78</v>
      </c>
      <c r="G50" s="14">
        <f t="shared" si="0"/>
        <v>-19.22000000020489</v>
      </c>
      <c r="H50" s="27">
        <f t="shared" si="1"/>
        <v>0.9999922634142413</v>
      </c>
      <c r="I50" s="14">
        <v>1481109.6</v>
      </c>
      <c r="J50" s="28">
        <f t="shared" si="2"/>
        <v>1003171.1799999997</v>
      </c>
    </row>
    <row r="51" spans="1:10" ht="32.25" customHeight="1">
      <c r="A51" s="31" t="s">
        <v>147</v>
      </c>
      <c r="B51" s="31"/>
      <c r="C51" s="31"/>
      <c r="D51" s="31"/>
      <c r="E51" s="15">
        <v>5613588.46</v>
      </c>
      <c r="F51" s="14">
        <v>3988721.34</v>
      </c>
      <c r="G51" s="14">
        <f t="shared" si="0"/>
        <v>-1624867.12</v>
      </c>
      <c r="H51" s="27">
        <f t="shared" si="1"/>
        <v>0.7105475166948736</v>
      </c>
      <c r="I51" s="14">
        <v>3545827.63</v>
      </c>
      <c r="J51" s="28">
        <f t="shared" si="2"/>
        <v>442893.70999999996</v>
      </c>
    </row>
    <row r="52" spans="1:10" ht="42.75" customHeight="1">
      <c r="A52" s="31" t="s">
        <v>146</v>
      </c>
      <c r="B52" s="31"/>
      <c r="C52" s="31"/>
      <c r="D52" s="31"/>
      <c r="E52" s="15">
        <v>498011.54</v>
      </c>
      <c r="F52" s="14">
        <v>352546.19</v>
      </c>
      <c r="G52" s="14">
        <f t="shared" si="0"/>
        <v>-145465.34999999998</v>
      </c>
      <c r="H52" s="27">
        <f t="shared" si="1"/>
        <v>0.7079076721796447</v>
      </c>
      <c r="I52" s="14">
        <v>280544.77</v>
      </c>
      <c r="J52" s="28">
        <f t="shared" si="2"/>
        <v>72001.41999999998</v>
      </c>
    </row>
    <row r="53" spans="1:10" ht="21.75" customHeight="1">
      <c r="A53" s="31" t="s">
        <v>145</v>
      </c>
      <c r="B53" s="31"/>
      <c r="C53" s="31"/>
      <c r="D53" s="31"/>
      <c r="E53" s="15">
        <v>36403347.95</v>
      </c>
      <c r="F53" s="14">
        <v>27033899.86</v>
      </c>
      <c r="G53" s="14">
        <f t="shared" si="0"/>
        <v>-9369448.090000004</v>
      </c>
      <c r="H53" s="27">
        <f t="shared" si="1"/>
        <v>0.7426212527795811</v>
      </c>
      <c r="I53" s="14">
        <v>30675786.26</v>
      </c>
      <c r="J53" s="28">
        <f t="shared" si="2"/>
        <v>-3641886.4000000022</v>
      </c>
    </row>
    <row r="54" spans="1:10" ht="32.25" customHeight="1">
      <c r="A54" s="31" t="s">
        <v>144</v>
      </c>
      <c r="B54" s="31"/>
      <c r="C54" s="31"/>
      <c r="D54" s="31"/>
      <c r="E54" s="15">
        <v>14092852.05</v>
      </c>
      <c r="F54" s="14">
        <v>11811561.78</v>
      </c>
      <c r="G54" s="14">
        <f t="shared" si="0"/>
        <v>-2281290.2700000014</v>
      </c>
      <c r="H54" s="27">
        <f t="shared" si="1"/>
        <v>0.8381243014610373</v>
      </c>
      <c r="I54" s="14">
        <v>9349328</v>
      </c>
      <c r="J54" s="28">
        <f t="shared" si="2"/>
        <v>2462233.7799999993</v>
      </c>
    </row>
    <row r="55" spans="1:16" ht="42.75" customHeight="1">
      <c r="A55" s="44" t="s">
        <v>143</v>
      </c>
      <c r="B55" s="44"/>
      <c r="C55" s="44"/>
      <c r="D55" s="44"/>
      <c r="E55" s="45">
        <v>267310843.12</v>
      </c>
      <c r="F55" s="46">
        <v>199582247.05</v>
      </c>
      <c r="G55" s="46">
        <f t="shared" si="0"/>
        <v>-67728596.07</v>
      </c>
      <c r="H55" s="47">
        <f t="shared" si="1"/>
        <v>0.7466298213739292</v>
      </c>
      <c r="I55" s="46">
        <v>168380008.1</v>
      </c>
      <c r="J55" s="48">
        <f t="shared" si="2"/>
        <v>31202238.950000018</v>
      </c>
      <c r="K55" s="13"/>
      <c r="L55" s="13"/>
      <c r="M55" s="13"/>
      <c r="N55" s="6"/>
      <c r="O55" s="7"/>
      <c r="P55" s="8"/>
    </row>
    <row r="56" spans="1:16" ht="32.25" customHeight="1">
      <c r="A56" s="31" t="s">
        <v>142</v>
      </c>
      <c r="B56" s="31"/>
      <c r="C56" s="31"/>
      <c r="D56" s="31"/>
      <c r="E56" s="15">
        <v>130899526.97</v>
      </c>
      <c r="F56" s="14">
        <v>95002781.14</v>
      </c>
      <c r="G56" s="14">
        <f t="shared" si="0"/>
        <v>-35896745.83</v>
      </c>
      <c r="H56" s="27">
        <f t="shared" si="1"/>
        <v>0.7257687123787168</v>
      </c>
      <c r="I56" s="14">
        <v>81482538.42</v>
      </c>
      <c r="J56" s="28">
        <f t="shared" si="2"/>
        <v>13520242.719999999</v>
      </c>
      <c r="K56" s="13"/>
      <c r="L56" s="13"/>
      <c r="M56" s="13"/>
      <c r="N56" s="6"/>
      <c r="O56" s="7"/>
      <c r="P56" s="8"/>
    </row>
    <row r="57" spans="1:16" ht="21.75" customHeight="1">
      <c r="A57" s="31" t="s">
        <v>141</v>
      </c>
      <c r="B57" s="31"/>
      <c r="C57" s="31"/>
      <c r="D57" s="31"/>
      <c r="E57" s="15">
        <v>96912836.27</v>
      </c>
      <c r="F57" s="14">
        <v>79095157.44</v>
      </c>
      <c r="G57" s="14">
        <f t="shared" si="0"/>
        <v>-17817678.83</v>
      </c>
      <c r="H57" s="27">
        <f t="shared" si="1"/>
        <v>0.8161473803082205</v>
      </c>
      <c r="I57" s="14">
        <v>75558393.73</v>
      </c>
      <c r="J57" s="28">
        <f t="shared" si="2"/>
        <v>3536763.7099999934</v>
      </c>
      <c r="K57" s="13"/>
      <c r="L57" s="13"/>
      <c r="M57" s="13"/>
      <c r="N57" s="6"/>
      <c r="O57" s="7"/>
      <c r="P57" s="8"/>
    </row>
    <row r="58" spans="1:16" ht="21.75" customHeight="1">
      <c r="A58" s="31" t="s">
        <v>140</v>
      </c>
      <c r="B58" s="31"/>
      <c r="C58" s="31"/>
      <c r="D58" s="31"/>
      <c r="E58" s="15">
        <v>96912836.27</v>
      </c>
      <c r="F58" s="14">
        <v>79095157.44</v>
      </c>
      <c r="G58" s="14">
        <f t="shared" si="0"/>
        <v>-17817678.83</v>
      </c>
      <c r="H58" s="27">
        <f t="shared" si="1"/>
        <v>0.8161473803082205</v>
      </c>
      <c r="I58" s="14">
        <v>75558393.73</v>
      </c>
      <c r="J58" s="28">
        <f t="shared" si="2"/>
        <v>3536763.7099999934</v>
      </c>
      <c r="K58" s="13"/>
      <c r="L58" s="13"/>
      <c r="M58" s="13"/>
      <c r="N58" s="6"/>
      <c r="O58" s="7"/>
      <c r="P58" s="8"/>
    </row>
    <row r="59" spans="1:16" ht="18" customHeight="1">
      <c r="A59" s="31" t="s">
        <v>182</v>
      </c>
      <c r="B59" s="31"/>
      <c r="C59" s="31"/>
      <c r="D59" s="31"/>
      <c r="E59" s="15">
        <v>33986690.7</v>
      </c>
      <c r="F59" s="14">
        <v>15907623.7</v>
      </c>
      <c r="G59" s="14">
        <f t="shared" si="0"/>
        <v>-18079067.000000004</v>
      </c>
      <c r="H59" s="27">
        <f t="shared" si="1"/>
        <v>0.46805450523018993</v>
      </c>
      <c r="I59" s="14">
        <v>4924144.69</v>
      </c>
      <c r="J59" s="28">
        <f t="shared" si="2"/>
        <v>10983479.009999998</v>
      </c>
      <c r="K59" s="13"/>
      <c r="L59" s="13"/>
      <c r="M59" s="13"/>
      <c r="N59" s="6"/>
      <c r="O59" s="7"/>
      <c r="P59" s="8"/>
    </row>
    <row r="60" spans="1:16" ht="24.75" customHeight="1">
      <c r="A60" s="31" t="s">
        <v>199</v>
      </c>
      <c r="B60" s="31"/>
      <c r="C60" s="31"/>
      <c r="D60" s="31"/>
      <c r="E60" s="15">
        <v>25870690.7</v>
      </c>
      <c r="F60" s="14">
        <v>13140854.8</v>
      </c>
      <c r="G60" s="14">
        <f t="shared" si="0"/>
        <v>-12729835.899999999</v>
      </c>
      <c r="H60" s="27">
        <f t="shared" si="1"/>
        <v>0.5079437171733494</v>
      </c>
      <c r="I60" s="14">
        <v>4924144.69</v>
      </c>
      <c r="J60" s="28">
        <f t="shared" si="2"/>
        <v>8216710.11</v>
      </c>
      <c r="K60" s="13"/>
      <c r="L60" s="13"/>
      <c r="M60" s="13"/>
      <c r="N60" s="6"/>
      <c r="O60" s="7"/>
      <c r="P60" s="8"/>
    </row>
    <row r="61" spans="1:16" ht="43.5" customHeight="1">
      <c r="A61" s="31" t="s">
        <v>200</v>
      </c>
      <c r="B61" s="31"/>
      <c r="C61" s="31"/>
      <c r="D61" s="31"/>
      <c r="E61" s="15">
        <v>8116000</v>
      </c>
      <c r="F61" s="14">
        <v>2766768.9</v>
      </c>
      <c r="G61" s="14">
        <f t="shared" si="0"/>
        <v>-5349231.1</v>
      </c>
      <c r="H61" s="27">
        <f t="shared" si="1"/>
        <v>0.34090301872843765</v>
      </c>
      <c r="I61" s="16" t="s">
        <v>248</v>
      </c>
      <c r="J61" s="28" t="s">
        <v>248</v>
      </c>
      <c r="K61" s="13"/>
      <c r="L61" s="13"/>
      <c r="M61" s="13"/>
      <c r="N61" s="6"/>
      <c r="O61" s="7"/>
      <c r="P61" s="8"/>
    </row>
    <row r="62" spans="1:16" ht="21.75" customHeight="1">
      <c r="A62" s="31" t="s">
        <v>183</v>
      </c>
      <c r="B62" s="31"/>
      <c r="C62" s="31"/>
      <c r="D62" s="31"/>
      <c r="E62" s="16" t="s">
        <v>248</v>
      </c>
      <c r="F62" s="16" t="s">
        <v>248</v>
      </c>
      <c r="G62" s="14" t="s">
        <v>248</v>
      </c>
      <c r="H62" s="27" t="s">
        <v>248</v>
      </c>
      <c r="I62" s="14">
        <v>1000000</v>
      </c>
      <c r="J62" s="28" t="s">
        <v>248</v>
      </c>
      <c r="K62" s="13"/>
      <c r="L62" s="13"/>
      <c r="M62" s="13"/>
      <c r="N62" s="6"/>
      <c r="O62" s="7"/>
      <c r="P62" s="8"/>
    </row>
    <row r="63" spans="1:16" ht="18" customHeight="1">
      <c r="A63" s="31" t="s">
        <v>184</v>
      </c>
      <c r="B63" s="31"/>
      <c r="C63" s="31"/>
      <c r="D63" s="31"/>
      <c r="E63" s="16" t="s">
        <v>248</v>
      </c>
      <c r="F63" s="16" t="s">
        <v>248</v>
      </c>
      <c r="G63" s="14" t="s">
        <v>248</v>
      </c>
      <c r="H63" s="27" t="s">
        <v>248</v>
      </c>
      <c r="I63" s="14">
        <v>1000000</v>
      </c>
      <c r="J63" s="28" t="s">
        <v>248</v>
      </c>
      <c r="K63" s="13"/>
      <c r="L63" s="13"/>
      <c r="M63" s="13"/>
      <c r="N63" s="6"/>
      <c r="O63" s="7"/>
      <c r="P63" s="8"/>
    </row>
    <row r="64" spans="1:16" ht="21.75" customHeight="1">
      <c r="A64" s="31" t="s">
        <v>139</v>
      </c>
      <c r="B64" s="31"/>
      <c r="C64" s="31"/>
      <c r="D64" s="31"/>
      <c r="E64" s="15">
        <v>135172664.15</v>
      </c>
      <c r="F64" s="14">
        <v>103708169.08</v>
      </c>
      <c r="G64" s="14">
        <f t="shared" si="0"/>
        <v>-31464495.070000008</v>
      </c>
      <c r="H64" s="27">
        <f t="shared" si="1"/>
        <v>0.7672273808624197</v>
      </c>
      <c r="I64" s="14">
        <v>86067307.13</v>
      </c>
      <c r="J64" s="28">
        <f t="shared" si="2"/>
        <v>17640861.950000003</v>
      </c>
      <c r="K64" s="13"/>
      <c r="L64" s="13"/>
      <c r="M64" s="13"/>
      <c r="N64" s="6"/>
      <c r="O64" s="7"/>
      <c r="P64" s="8"/>
    </row>
    <row r="65" spans="1:16" ht="35.25" customHeight="1">
      <c r="A65" s="31" t="s">
        <v>138</v>
      </c>
      <c r="B65" s="31"/>
      <c r="C65" s="31"/>
      <c r="D65" s="31"/>
      <c r="E65" s="15">
        <v>54051560.63</v>
      </c>
      <c r="F65" s="14">
        <v>43127288.12</v>
      </c>
      <c r="G65" s="14">
        <f t="shared" si="0"/>
        <v>-10924272.510000005</v>
      </c>
      <c r="H65" s="27">
        <f t="shared" si="1"/>
        <v>0.7978916356406414</v>
      </c>
      <c r="I65" s="14">
        <v>31110912</v>
      </c>
      <c r="J65" s="28">
        <f t="shared" si="2"/>
        <v>12016376.119999997</v>
      </c>
      <c r="K65" s="13"/>
      <c r="L65" s="13"/>
      <c r="M65" s="13"/>
      <c r="N65" s="6"/>
      <c r="O65" s="7"/>
      <c r="P65" s="8"/>
    </row>
    <row r="66" spans="1:16" ht="41.25" customHeight="1">
      <c r="A66" s="31" t="s">
        <v>201</v>
      </c>
      <c r="B66" s="31"/>
      <c r="C66" s="31"/>
      <c r="D66" s="31"/>
      <c r="E66" s="15">
        <v>54051560.63</v>
      </c>
      <c r="F66" s="14">
        <v>43127288.12</v>
      </c>
      <c r="G66" s="14">
        <f t="shared" si="0"/>
        <v>-10924272.510000005</v>
      </c>
      <c r="H66" s="27">
        <f t="shared" si="1"/>
        <v>0.7978916356406414</v>
      </c>
      <c r="I66" s="14">
        <v>31110912</v>
      </c>
      <c r="J66" s="28">
        <f t="shared" si="2"/>
        <v>12016376.119999997</v>
      </c>
      <c r="K66" s="13"/>
      <c r="L66" s="13"/>
      <c r="M66" s="13"/>
      <c r="N66" s="6"/>
      <c r="O66" s="7"/>
      <c r="P66" s="8"/>
    </row>
    <row r="67" spans="1:16" ht="21.75" customHeight="1">
      <c r="A67" s="31" t="s">
        <v>137</v>
      </c>
      <c r="B67" s="31"/>
      <c r="C67" s="31"/>
      <c r="D67" s="31"/>
      <c r="E67" s="15">
        <v>11097039.88</v>
      </c>
      <c r="F67" s="14">
        <v>8755823.29</v>
      </c>
      <c r="G67" s="14">
        <f t="shared" si="0"/>
        <v>-2341216.5900000017</v>
      </c>
      <c r="H67" s="27">
        <f t="shared" si="1"/>
        <v>0.7890233237586597</v>
      </c>
      <c r="I67" s="14">
        <v>7598980.48</v>
      </c>
      <c r="J67" s="28">
        <f t="shared" si="2"/>
        <v>1156842.8099999987</v>
      </c>
      <c r="K67" s="13"/>
      <c r="L67" s="13"/>
      <c r="M67" s="13"/>
      <c r="N67" s="6"/>
      <c r="O67" s="7"/>
      <c r="P67" s="8"/>
    </row>
    <row r="68" spans="1:16" ht="21.75" customHeight="1">
      <c r="A68" s="31" t="s">
        <v>136</v>
      </c>
      <c r="B68" s="31"/>
      <c r="C68" s="31"/>
      <c r="D68" s="31"/>
      <c r="E68" s="15">
        <v>11097039.88</v>
      </c>
      <c r="F68" s="14">
        <v>8755823.29</v>
      </c>
      <c r="G68" s="14">
        <f t="shared" si="0"/>
        <v>-2341216.5900000017</v>
      </c>
      <c r="H68" s="27">
        <f t="shared" si="1"/>
        <v>0.7890233237586597</v>
      </c>
      <c r="I68" s="14">
        <v>7598980.48</v>
      </c>
      <c r="J68" s="28">
        <f t="shared" si="2"/>
        <v>1156842.8099999987</v>
      </c>
      <c r="K68" s="13"/>
      <c r="L68" s="13"/>
      <c r="M68" s="13"/>
      <c r="N68" s="6"/>
      <c r="O68" s="7"/>
      <c r="P68" s="8"/>
    </row>
    <row r="69" spans="1:16" ht="21.75" customHeight="1">
      <c r="A69" s="31" t="s">
        <v>135</v>
      </c>
      <c r="B69" s="31"/>
      <c r="C69" s="31"/>
      <c r="D69" s="31"/>
      <c r="E69" s="15">
        <v>35918813.64</v>
      </c>
      <c r="F69" s="14">
        <v>26647695.5</v>
      </c>
      <c r="G69" s="14">
        <f t="shared" si="0"/>
        <v>-9271118.14</v>
      </c>
      <c r="H69" s="27">
        <f t="shared" si="1"/>
        <v>0.7418868498018689</v>
      </c>
      <c r="I69" s="14">
        <v>25489891.56</v>
      </c>
      <c r="J69" s="28">
        <f t="shared" si="2"/>
        <v>1157803.9400000013</v>
      </c>
      <c r="K69" s="13"/>
      <c r="L69" s="13"/>
      <c r="M69" s="13"/>
      <c r="N69" s="6"/>
      <c r="O69" s="7"/>
      <c r="P69" s="8"/>
    </row>
    <row r="70" spans="1:16" ht="32.25" customHeight="1">
      <c r="A70" s="31" t="s">
        <v>134</v>
      </c>
      <c r="B70" s="31"/>
      <c r="C70" s="31"/>
      <c r="D70" s="31"/>
      <c r="E70" s="15">
        <v>35918813.64</v>
      </c>
      <c r="F70" s="14">
        <v>26647695.5</v>
      </c>
      <c r="G70" s="14">
        <f t="shared" si="0"/>
        <v>-9271118.14</v>
      </c>
      <c r="H70" s="27">
        <f t="shared" si="1"/>
        <v>0.7418868498018689</v>
      </c>
      <c r="I70" s="14">
        <v>25427447.06</v>
      </c>
      <c r="J70" s="28">
        <f t="shared" si="2"/>
        <v>1220248.4400000013</v>
      </c>
      <c r="K70" s="13"/>
      <c r="L70" s="13"/>
      <c r="M70" s="13"/>
      <c r="N70" s="6"/>
      <c r="O70" s="7"/>
      <c r="P70" s="8"/>
    </row>
    <row r="71" spans="1:16" ht="21.75" customHeight="1">
      <c r="A71" s="31" t="s">
        <v>133</v>
      </c>
      <c r="B71" s="31"/>
      <c r="C71" s="31"/>
      <c r="D71" s="31"/>
      <c r="E71" s="16" t="s">
        <v>248</v>
      </c>
      <c r="F71" s="16" t="s">
        <v>248</v>
      </c>
      <c r="G71" s="14" t="s">
        <v>248</v>
      </c>
      <c r="H71" s="27" t="s">
        <v>248</v>
      </c>
      <c r="I71" s="14">
        <v>62444.5</v>
      </c>
      <c r="J71" s="28" t="s">
        <v>248</v>
      </c>
      <c r="K71" s="13"/>
      <c r="L71" s="13"/>
      <c r="M71" s="13"/>
      <c r="N71" s="6"/>
      <c r="O71" s="7"/>
      <c r="P71" s="8"/>
    </row>
    <row r="72" spans="1:16" ht="34.5" customHeight="1">
      <c r="A72" s="31" t="s">
        <v>132</v>
      </c>
      <c r="B72" s="31"/>
      <c r="C72" s="31"/>
      <c r="D72" s="31"/>
      <c r="E72" s="15">
        <v>2389450</v>
      </c>
      <c r="F72" s="14">
        <v>1720150</v>
      </c>
      <c r="G72" s="14">
        <f aca="true" t="shared" si="3" ref="G72:G130">F72-E72</f>
        <v>-669300</v>
      </c>
      <c r="H72" s="27">
        <f aca="true" t="shared" si="4" ref="H72:H130">F72/E72</f>
        <v>0.7198936993868882</v>
      </c>
      <c r="I72" s="14">
        <v>1628100</v>
      </c>
      <c r="J72" s="28">
        <f aca="true" t="shared" si="5" ref="J72:J130">F72-I72</f>
        <v>92050</v>
      </c>
      <c r="K72" s="13"/>
      <c r="L72" s="13"/>
      <c r="M72" s="13"/>
      <c r="N72" s="6"/>
      <c r="O72" s="7"/>
      <c r="P72" s="8"/>
    </row>
    <row r="73" spans="1:16" ht="42.75" customHeight="1">
      <c r="A73" s="31" t="s">
        <v>131</v>
      </c>
      <c r="B73" s="31"/>
      <c r="C73" s="31"/>
      <c r="D73" s="31"/>
      <c r="E73" s="15">
        <v>2389450</v>
      </c>
      <c r="F73" s="14">
        <v>1720150</v>
      </c>
      <c r="G73" s="14">
        <f t="shared" si="3"/>
        <v>-669300</v>
      </c>
      <c r="H73" s="27">
        <f t="shared" si="4"/>
        <v>0.7198936993868882</v>
      </c>
      <c r="I73" s="14">
        <v>1628100</v>
      </c>
      <c r="J73" s="28">
        <f t="shared" si="5"/>
        <v>92050</v>
      </c>
      <c r="K73" s="13"/>
      <c r="L73" s="13"/>
      <c r="M73" s="13"/>
      <c r="N73" s="6"/>
      <c r="O73" s="7"/>
      <c r="P73" s="8"/>
    </row>
    <row r="74" spans="1:16" ht="32.25" customHeight="1">
      <c r="A74" s="31" t="s">
        <v>130</v>
      </c>
      <c r="B74" s="31"/>
      <c r="C74" s="31"/>
      <c r="D74" s="31"/>
      <c r="E74" s="15">
        <v>31715800</v>
      </c>
      <c r="F74" s="14">
        <v>23457212.17</v>
      </c>
      <c r="G74" s="14">
        <f t="shared" si="3"/>
        <v>-8258587.829999998</v>
      </c>
      <c r="H74" s="27">
        <f t="shared" si="4"/>
        <v>0.7396065106350779</v>
      </c>
      <c r="I74" s="14">
        <v>20239423.09</v>
      </c>
      <c r="J74" s="28">
        <f t="shared" si="5"/>
        <v>3217789.080000002</v>
      </c>
      <c r="K74" s="13"/>
      <c r="L74" s="13"/>
      <c r="M74" s="13"/>
      <c r="N74" s="6"/>
      <c r="O74" s="7"/>
      <c r="P74" s="8"/>
    </row>
    <row r="75" spans="1:16" ht="21.75" customHeight="1">
      <c r="A75" s="31" t="s">
        <v>23</v>
      </c>
      <c r="B75" s="31"/>
      <c r="C75" s="31"/>
      <c r="D75" s="31"/>
      <c r="E75" s="15">
        <v>2716300</v>
      </c>
      <c r="F75" s="14">
        <v>1952970.67</v>
      </c>
      <c r="G75" s="14">
        <f t="shared" si="3"/>
        <v>-763329.3300000001</v>
      </c>
      <c r="H75" s="27">
        <f t="shared" si="4"/>
        <v>0.7189819497110039</v>
      </c>
      <c r="I75" s="14">
        <v>1896651.7</v>
      </c>
      <c r="J75" s="28">
        <f t="shared" si="5"/>
        <v>56318.96999999997</v>
      </c>
      <c r="K75" s="13"/>
      <c r="L75" s="13"/>
      <c r="M75" s="13"/>
      <c r="N75" s="6"/>
      <c r="O75" s="7"/>
      <c r="P75" s="8"/>
    </row>
    <row r="76" spans="1:16" ht="27.75" customHeight="1">
      <c r="A76" s="31" t="s">
        <v>129</v>
      </c>
      <c r="B76" s="31"/>
      <c r="C76" s="31"/>
      <c r="D76" s="31"/>
      <c r="E76" s="15">
        <v>28999500</v>
      </c>
      <c r="F76" s="14">
        <v>21504241.5</v>
      </c>
      <c r="G76" s="14">
        <f t="shared" si="3"/>
        <v>-7495258.5</v>
      </c>
      <c r="H76" s="27">
        <f t="shared" si="4"/>
        <v>0.7415383541095536</v>
      </c>
      <c r="I76" s="14">
        <v>18342771.39</v>
      </c>
      <c r="J76" s="28">
        <f t="shared" si="5"/>
        <v>3161470.1099999994</v>
      </c>
      <c r="K76" s="13"/>
      <c r="L76" s="13"/>
      <c r="M76" s="13"/>
      <c r="N76" s="6"/>
      <c r="O76" s="7"/>
      <c r="P76" s="8"/>
    </row>
    <row r="77" spans="1:16" ht="24.75" customHeight="1">
      <c r="A77" s="31" t="s">
        <v>128</v>
      </c>
      <c r="B77" s="31"/>
      <c r="C77" s="31"/>
      <c r="D77" s="31"/>
      <c r="E77" s="15">
        <v>1238652</v>
      </c>
      <c r="F77" s="14">
        <v>871296.83</v>
      </c>
      <c r="G77" s="14">
        <f t="shared" si="3"/>
        <v>-367355.17000000004</v>
      </c>
      <c r="H77" s="27">
        <f t="shared" si="4"/>
        <v>0.7034234232052263</v>
      </c>
      <c r="I77" s="14">
        <v>830162.55</v>
      </c>
      <c r="J77" s="28">
        <f t="shared" si="5"/>
        <v>41134.27999999991</v>
      </c>
      <c r="K77" s="13"/>
      <c r="L77" s="13"/>
      <c r="M77" s="13"/>
      <c r="N77" s="6"/>
      <c r="O77" s="7"/>
      <c r="P77" s="8"/>
    </row>
    <row r="78" spans="1:10" ht="18" customHeight="1">
      <c r="A78" s="31" t="s">
        <v>127</v>
      </c>
      <c r="B78" s="31"/>
      <c r="C78" s="31"/>
      <c r="D78" s="31"/>
      <c r="E78" s="15">
        <v>1238652</v>
      </c>
      <c r="F78" s="14">
        <v>871296.83</v>
      </c>
      <c r="G78" s="14">
        <f t="shared" si="3"/>
        <v>-367355.17000000004</v>
      </c>
      <c r="H78" s="27">
        <f t="shared" si="4"/>
        <v>0.7034234232052263</v>
      </c>
      <c r="I78" s="14">
        <v>830162.55</v>
      </c>
      <c r="J78" s="28">
        <f t="shared" si="5"/>
        <v>41134.27999999991</v>
      </c>
    </row>
    <row r="79" spans="1:10" ht="21.75" customHeight="1">
      <c r="A79" s="31" t="s">
        <v>126</v>
      </c>
      <c r="B79" s="31"/>
      <c r="C79" s="31"/>
      <c r="D79" s="31"/>
      <c r="E79" s="15">
        <v>1238652</v>
      </c>
      <c r="F79" s="14">
        <v>871296.83</v>
      </c>
      <c r="G79" s="14">
        <f t="shared" si="3"/>
        <v>-367355.17000000004</v>
      </c>
      <c r="H79" s="27">
        <f t="shared" si="4"/>
        <v>0.7034234232052263</v>
      </c>
      <c r="I79" s="14">
        <v>830162.55</v>
      </c>
      <c r="J79" s="28">
        <f t="shared" si="5"/>
        <v>41134.27999999991</v>
      </c>
    </row>
    <row r="80" spans="1:16" ht="29.25" customHeight="1">
      <c r="A80" s="44" t="s">
        <v>125</v>
      </c>
      <c r="B80" s="44"/>
      <c r="C80" s="44"/>
      <c r="D80" s="44"/>
      <c r="E80" s="45">
        <v>390943296.78</v>
      </c>
      <c r="F80" s="46">
        <v>160978506.48</v>
      </c>
      <c r="G80" s="46">
        <f t="shared" si="3"/>
        <v>-229964790.29999998</v>
      </c>
      <c r="H80" s="47">
        <f t="shared" si="4"/>
        <v>0.4117694504699214</v>
      </c>
      <c r="I80" s="49">
        <v>143996464.82</v>
      </c>
      <c r="J80" s="48">
        <f t="shared" si="5"/>
        <v>16982041.659999996</v>
      </c>
      <c r="K80" s="12"/>
      <c r="L80" s="12"/>
      <c r="M80" s="12"/>
      <c r="N80" s="9"/>
      <c r="O80" s="10"/>
      <c r="P80" s="11"/>
    </row>
    <row r="81" spans="1:16" ht="60.75" customHeight="1">
      <c r="A81" s="31" t="s">
        <v>124</v>
      </c>
      <c r="B81" s="31"/>
      <c r="C81" s="31"/>
      <c r="D81" s="31"/>
      <c r="E81" s="15">
        <v>1194200</v>
      </c>
      <c r="F81" s="14">
        <v>498239.2</v>
      </c>
      <c r="G81" s="14">
        <f t="shared" si="3"/>
        <v>-695960.8</v>
      </c>
      <c r="H81" s="27">
        <f t="shared" si="4"/>
        <v>0.4172158767375649</v>
      </c>
      <c r="I81" s="19">
        <v>414954.9</v>
      </c>
      <c r="J81" s="28">
        <f t="shared" si="5"/>
        <v>83284.29999999999</v>
      </c>
      <c r="K81" s="12"/>
      <c r="L81" s="12"/>
      <c r="M81" s="12"/>
      <c r="N81" s="9"/>
      <c r="O81" s="10"/>
      <c r="P81" s="11"/>
    </row>
    <row r="82" spans="1:16" ht="54" customHeight="1">
      <c r="A82" s="31" t="s">
        <v>123</v>
      </c>
      <c r="B82" s="31"/>
      <c r="C82" s="31"/>
      <c r="D82" s="31"/>
      <c r="E82" s="15">
        <v>1194200</v>
      </c>
      <c r="F82" s="14">
        <v>498239.2</v>
      </c>
      <c r="G82" s="14">
        <f t="shared" si="3"/>
        <v>-695960.8</v>
      </c>
      <c r="H82" s="27">
        <f t="shared" si="4"/>
        <v>0.4172158767375649</v>
      </c>
      <c r="I82" s="19">
        <v>414954.9</v>
      </c>
      <c r="J82" s="28">
        <f t="shared" si="5"/>
        <v>83284.29999999999</v>
      </c>
      <c r="K82" s="12"/>
      <c r="L82" s="12"/>
      <c r="M82" s="12"/>
      <c r="N82" s="9"/>
      <c r="O82" s="10"/>
      <c r="P82" s="11"/>
    </row>
    <row r="83" spans="1:16" ht="37.5" customHeight="1">
      <c r="A83" s="31" t="s">
        <v>122</v>
      </c>
      <c r="B83" s="31"/>
      <c r="C83" s="31"/>
      <c r="D83" s="31"/>
      <c r="E83" s="15">
        <v>233406150.8</v>
      </c>
      <c r="F83" s="14">
        <v>41803977.71</v>
      </c>
      <c r="G83" s="14">
        <f t="shared" si="3"/>
        <v>-191602173.09</v>
      </c>
      <c r="H83" s="27">
        <f t="shared" si="4"/>
        <v>0.17910401061290282</v>
      </c>
      <c r="I83" s="19">
        <v>36616354.89</v>
      </c>
      <c r="J83" s="28">
        <f t="shared" si="5"/>
        <v>5187622.82</v>
      </c>
      <c r="K83" s="12"/>
      <c r="L83" s="12"/>
      <c r="M83" s="12"/>
      <c r="N83" s="9"/>
      <c r="O83" s="10"/>
      <c r="P83" s="11"/>
    </row>
    <row r="84" spans="1:16" ht="33" customHeight="1">
      <c r="A84" s="31" t="s">
        <v>121</v>
      </c>
      <c r="B84" s="31"/>
      <c r="C84" s="31"/>
      <c r="D84" s="31"/>
      <c r="E84" s="15">
        <v>50064050.8</v>
      </c>
      <c r="F84" s="14">
        <v>41803977.71</v>
      </c>
      <c r="G84" s="14">
        <f t="shared" si="3"/>
        <v>-8260073.089999996</v>
      </c>
      <c r="H84" s="27">
        <f t="shared" si="4"/>
        <v>0.8350098931666953</v>
      </c>
      <c r="I84" s="19">
        <v>36616354.89</v>
      </c>
      <c r="J84" s="28">
        <f t="shared" si="5"/>
        <v>5187622.82</v>
      </c>
      <c r="K84" s="12"/>
      <c r="L84" s="12"/>
      <c r="M84" s="12"/>
      <c r="N84" s="9"/>
      <c r="O84" s="10"/>
      <c r="P84" s="11"/>
    </row>
    <row r="85" spans="1:16" ht="64.5" customHeight="1">
      <c r="A85" s="31" t="s">
        <v>202</v>
      </c>
      <c r="B85" s="31"/>
      <c r="C85" s="31"/>
      <c r="D85" s="31"/>
      <c r="E85" s="15">
        <v>6000000</v>
      </c>
      <c r="F85" s="14">
        <v>0</v>
      </c>
      <c r="G85" s="14">
        <f t="shared" si="3"/>
        <v>-6000000</v>
      </c>
      <c r="H85" s="27">
        <f t="shared" si="4"/>
        <v>0</v>
      </c>
      <c r="I85" s="16" t="s">
        <v>248</v>
      </c>
      <c r="J85" s="28" t="s">
        <v>248</v>
      </c>
      <c r="K85" s="12"/>
      <c r="L85" s="12"/>
      <c r="M85" s="12"/>
      <c r="N85" s="9"/>
      <c r="O85" s="10"/>
      <c r="P85" s="11"/>
    </row>
    <row r="86" spans="1:16" ht="34.5" customHeight="1">
      <c r="A86" s="31" t="s">
        <v>83</v>
      </c>
      <c r="B86" s="31"/>
      <c r="C86" s="31"/>
      <c r="D86" s="31"/>
      <c r="E86" s="15">
        <v>177342100</v>
      </c>
      <c r="F86" s="14">
        <v>0</v>
      </c>
      <c r="G86" s="14">
        <f t="shared" si="3"/>
        <v>-177342100</v>
      </c>
      <c r="H86" s="27">
        <f t="shared" si="4"/>
        <v>0</v>
      </c>
      <c r="I86" s="16" t="s">
        <v>248</v>
      </c>
      <c r="J86" s="28" t="s">
        <v>248</v>
      </c>
      <c r="K86" s="12"/>
      <c r="L86" s="12"/>
      <c r="M86" s="12"/>
      <c r="N86" s="9"/>
      <c r="O86" s="10"/>
      <c r="P86" s="11"/>
    </row>
    <row r="87" spans="1:16" ht="21.75" customHeight="1">
      <c r="A87" s="31" t="s">
        <v>120</v>
      </c>
      <c r="B87" s="31"/>
      <c r="C87" s="31"/>
      <c r="D87" s="31"/>
      <c r="E87" s="15">
        <v>18000000</v>
      </c>
      <c r="F87" s="14">
        <v>18000000</v>
      </c>
      <c r="G87" s="14">
        <f t="shared" si="3"/>
        <v>0</v>
      </c>
      <c r="H87" s="27">
        <f t="shared" si="4"/>
        <v>1</v>
      </c>
      <c r="I87" s="19">
        <v>18000000</v>
      </c>
      <c r="J87" s="28">
        <f t="shared" si="5"/>
        <v>0</v>
      </c>
      <c r="K87" s="12"/>
      <c r="L87" s="12"/>
      <c r="M87" s="12"/>
      <c r="N87" s="9"/>
      <c r="O87" s="10"/>
      <c r="P87" s="11"/>
    </row>
    <row r="88" spans="1:16" ht="53.25" customHeight="1">
      <c r="A88" s="31" t="s">
        <v>119</v>
      </c>
      <c r="B88" s="31"/>
      <c r="C88" s="31"/>
      <c r="D88" s="31"/>
      <c r="E88" s="15">
        <v>18000000</v>
      </c>
      <c r="F88" s="14">
        <v>18000000</v>
      </c>
      <c r="G88" s="14">
        <f t="shared" si="3"/>
        <v>0</v>
      </c>
      <c r="H88" s="27">
        <f t="shared" si="4"/>
        <v>1</v>
      </c>
      <c r="I88" s="19">
        <v>18000000</v>
      </c>
      <c r="J88" s="28">
        <f t="shared" si="5"/>
        <v>0</v>
      </c>
      <c r="K88" s="12"/>
      <c r="L88" s="12"/>
      <c r="M88" s="12"/>
      <c r="N88" s="9"/>
      <c r="O88" s="10"/>
      <c r="P88" s="11"/>
    </row>
    <row r="89" spans="1:16" ht="39.75" customHeight="1">
      <c r="A89" s="31" t="s">
        <v>118</v>
      </c>
      <c r="B89" s="31"/>
      <c r="C89" s="31"/>
      <c r="D89" s="31"/>
      <c r="E89" s="15">
        <v>12203735.06</v>
      </c>
      <c r="F89" s="14">
        <v>8862571.25</v>
      </c>
      <c r="G89" s="14">
        <f t="shared" si="3"/>
        <v>-3341163.8100000005</v>
      </c>
      <c r="H89" s="27">
        <f t="shared" si="4"/>
        <v>0.7262179329874767</v>
      </c>
      <c r="I89" s="19">
        <v>8559510.23</v>
      </c>
      <c r="J89" s="28">
        <f t="shared" si="5"/>
        <v>303061.01999999955</v>
      </c>
      <c r="K89" s="12"/>
      <c r="L89" s="12"/>
      <c r="M89" s="12"/>
      <c r="N89" s="9"/>
      <c r="O89" s="10"/>
      <c r="P89" s="11"/>
    </row>
    <row r="90" spans="1:16" ht="21.75" customHeight="1">
      <c r="A90" s="31" t="s">
        <v>23</v>
      </c>
      <c r="B90" s="31"/>
      <c r="C90" s="31"/>
      <c r="D90" s="31"/>
      <c r="E90" s="15">
        <v>3535250</v>
      </c>
      <c r="F90" s="14">
        <v>2664314.64</v>
      </c>
      <c r="G90" s="14">
        <f t="shared" si="3"/>
        <v>-870935.3599999999</v>
      </c>
      <c r="H90" s="27">
        <f t="shared" si="4"/>
        <v>0.7536424977017184</v>
      </c>
      <c r="I90" s="19">
        <v>2377792.26</v>
      </c>
      <c r="J90" s="28">
        <f t="shared" si="5"/>
        <v>286522.38000000035</v>
      </c>
      <c r="K90" s="12"/>
      <c r="L90" s="12"/>
      <c r="M90" s="12"/>
      <c r="N90" s="9"/>
      <c r="O90" s="10"/>
      <c r="P90" s="11"/>
    </row>
    <row r="91" spans="1:16" ht="21.75" customHeight="1">
      <c r="A91" s="31" t="s">
        <v>117</v>
      </c>
      <c r="B91" s="31"/>
      <c r="C91" s="31"/>
      <c r="D91" s="31"/>
      <c r="E91" s="15">
        <v>8668485.06</v>
      </c>
      <c r="F91" s="14">
        <v>6198256.61</v>
      </c>
      <c r="G91" s="14">
        <f t="shared" si="3"/>
        <v>-2470228.45</v>
      </c>
      <c r="H91" s="27">
        <f t="shared" si="4"/>
        <v>0.7150334305357849</v>
      </c>
      <c r="I91" s="19">
        <v>6181717.97</v>
      </c>
      <c r="J91" s="28">
        <f t="shared" si="5"/>
        <v>16538.640000000596</v>
      </c>
      <c r="K91" s="12"/>
      <c r="L91" s="12"/>
      <c r="M91" s="12"/>
      <c r="N91" s="9"/>
      <c r="O91" s="10"/>
      <c r="P91" s="11"/>
    </row>
    <row r="92" spans="1:10" ht="27" customHeight="1">
      <c r="A92" s="31" t="s">
        <v>116</v>
      </c>
      <c r="B92" s="31"/>
      <c r="C92" s="31"/>
      <c r="D92" s="31"/>
      <c r="E92" s="15">
        <v>126139210.92</v>
      </c>
      <c r="F92" s="14">
        <v>91813718.32</v>
      </c>
      <c r="G92" s="14">
        <f t="shared" si="3"/>
        <v>-34325492.60000001</v>
      </c>
      <c r="H92" s="27">
        <f t="shared" si="4"/>
        <v>0.7278761112452977</v>
      </c>
      <c r="I92" s="19">
        <v>80405644.8</v>
      </c>
      <c r="J92" s="28">
        <f t="shared" si="5"/>
        <v>11408073.519999996</v>
      </c>
    </row>
    <row r="93" spans="1:10" ht="21.75" customHeight="1">
      <c r="A93" s="31" t="s">
        <v>115</v>
      </c>
      <c r="B93" s="31"/>
      <c r="C93" s="31"/>
      <c r="D93" s="31"/>
      <c r="E93" s="15">
        <v>126139210.92</v>
      </c>
      <c r="F93" s="14">
        <v>91813718.32</v>
      </c>
      <c r="G93" s="14">
        <f t="shared" si="3"/>
        <v>-34325492.60000001</v>
      </c>
      <c r="H93" s="27">
        <f t="shared" si="4"/>
        <v>0.7278761112452977</v>
      </c>
      <c r="I93" s="19">
        <v>80405644.8</v>
      </c>
      <c r="J93" s="28">
        <f t="shared" si="5"/>
        <v>11408073.519999996</v>
      </c>
    </row>
    <row r="94" spans="1:16" ht="33" customHeight="1">
      <c r="A94" s="44" t="s">
        <v>114</v>
      </c>
      <c r="B94" s="44"/>
      <c r="C94" s="44"/>
      <c r="D94" s="44"/>
      <c r="E94" s="45">
        <v>880578403.67</v>
      </c>
      <c r="F94" s="46">
        <v>561752803.34</v>
      </c>
      <c r="G94" s="46">
        <f t="shared" si="3"/>
        <v>-318825600.3299999</v>
      </c>
      <c r="H94" s="47">
        <f t="shared" si="4"/>
        <v>0.637936157642266</v>
      </c>
      <c r="I94" s="49">
        <v>751195608.18</v>
      </c>
      <c r="J94" s="48">
        <f t="shared" si="5"/>
        <v>-189442804.8399999</v>
      </c>
      <c r="K94" s="12"/>
      <c r="L94" s="12"/>
      <c r="M94" s="12"/>
      <c r="N94" s="9"/>
      <c r="O94" s="10"/>
      <c r="P94" s="11"/>
    </row>
    <row r="95" spans="1:16" ht="21.75" customHeight="1">
      <c r="A95" s="31" t="s">
        <v>203</v>
      </c>
      <c r="B95" s="31"/>
      <c r="C95" s="31"/>
      <c r="D95" s="31"/>
      <c r="E95" s="15">
        <v>30443704.35</v>
      </c>
      <c r="F95" s="14">
        <v>1642581.35</v>
      </c>
      <c r="G95" s="14">
        <f t="shared" si="3"/>
        <v>-28801123</v>
      </c>
      <c r="H95" s="27">
        <f t="shared" si="4"/>
        <v>0.05395471362866523</v>
      </c>
      <c r="I95" s="19">
        <v>243578.28</v>
      </c>
      <c r="J95" s="28">
        <f t="shared" si="5"/>
        <v>1399003.07</v>
      </c>
      <c r="K95" s="12"/>
      <c r="L95" s="12"/>
      <c r="M95" s="12"/>
      <c r="N95" s="9"/>
      <c r="O95" s="10"/>
      <c r="P95" s="11"/>
    </row>
    <row r="96" spans="1:16" ht="21.75" customHeight="1">
      <c r="A96" s="31" t="s">
        <v>113</v>
      </c>
      <c r="B96" s="31"/>
      <c r="C96" s="31"/>
      <c r="D96" s="31"/>
      <c r="E96" s="15">
        <v>30291736.55</v>
      </c>
      <c r="F96" s="14">
        <v>1642581.35</v>
      </c>
      <c r="G96" s="14">
        <f t="shared" si="3"/>
        <v>-28649155.2</v>
      </c>
      <c r="H96" s="27">
        <f t="shared" si="4"/>
        <v>0.0542253940208654</v>
      </c>
      <c r="I96" s="19">
        <v>196754.76</v>
      </c>
      <c r="J96" s="28">
        <f t="shared" si="5"/>
        <v>1445826.59</v>
      </c>
      <c r="K96" s="12"/>
      <c r="L96" s="12"/>
      <c r="M96" s="12"/>
      <c r="N96" s="9"/>
      <c r="O96" s="10"/>
      <c r="P96" s="11"/>
    </row>
    <row r="97" spans="1:16" ht="18" customHeight="1">
      <c r="A97" s="31" t="s">
        <v>185</v>
      </c>
      <c r="B97" s="31"/>
      <c r="C97" s="31"/>
      <c r="D97" s="31"/>
      <c r="E97" s="15">
        <v>30291736.55</v>
      </c>
      <c r="F97" s="14">
        <v>1642581.35</v>
      </c>
      <c r="G97" s="14">
        <f t="shared" si="3"/>
        <v>-28649155.2</v>
      </c>
      <c r="H97" s="27">
        <f t="shared" si="4"/>
        <v>0.0542253940208654</v>
      </c>
      <c r="I97" s="19">
        <v>196754.76</v>
      </c>
      <c r="J97" s="28">
        <f t="shared" si="5"/>
        <v>1445826.59</v>
      </c>
      <c r="K97" s="12"/>
      <c r="L97" s="12"/>
      <c r="M97" s="12"/>
      <c r="N97" s="9"/>
      <c r="O97" s="10"/>
      <c r="P97" s="11"/>
    </row>
    <row r="98" spans="1:16" ht="29.25" customHeight="1">
      <c r="A98" s="31" t="s">
        <v>112</v>
      </c>
      <c r="B98" s="31"/>
      <c r="C98" s="31"/>
      <c r="D98" s="31"/>
      <c r="E98" s="15">
        <v>151967.8</v>
      </c>
      <c r="F98" s="14">
        <v>0</v>
      </c>
      <c r="G98" s="14">
        <f t="shared" si="3"/>
        <v>-151967.8</v>
      </c>
      <c r="H98" s="27">
        <f t="shared" si="4"/>
        <v>0</v>
      </c>
      <c r="I98" s="19">
        <v>46823.52</v>
      </c>
      <c r="J98" s="28">
        <f t="shared" si="5"/>
        <v>-46823.52</v>
      </c>
      <c r="K98" s="12"/>
      <c r="L98" s="12"/>
      <c r="M98" s="12"/>
      <c r="N98" s="9"/>
      <c r="O98" s="10"/>
      <c r="P98" s="11"/>
    </row>
    <row r="99" spans="1:16" ht="31.5" customHeight="1">
      <c r="A99" s="32" t="s">
        <v>239</v>
      </c>
      <c r="B99" s="32"/>
      <c r="C99" s="32"/>
      <c r="D99" s="32"/>
      <c r="E99" s="16" t="s">
        <v>248</v>
      </c>
      <c r="F99" s="16" t="s">
        <v>248</v>
      </c>
      <c r="G99" s="14" t="s">
        <v>248</v>
      </c>
      <c r="H99" s="27" t="s">
        <v>248</v>
      </c>
      <c r="I99" s="19">
        <v>46823.52</v>
      </c>
      <c r="J99" s="28" t="s">
        <v>248</v>
      </c>
      <c r="K99" s="12"/>
      <c r="L99" s="12"/>
      <c r="M99" s="12"/>
      <c r="N99" s="9"/>
      <c r="O99" s="10"/>
      <c r="P99" s="11"/>
    </row>
    <row r="100" spans="1:16" ht="21.75" customHeight="1">
      <c r="A100" s="31" t="s">
        <v>111</v>
      </c>
      <c r="B100" s="31"/>
      <c r="C100" s="31"/>
      <c r="D100" s="31"/>
      <c r="E100" s="15">
        <v>151967.8</v>
      </c>
      <c r="F100" s="14">
        <v>0</v>
      </c>
      <c r="G100" s="14">
        <f t="shared" si="3"/>
        <v>-151967.8</v>
      </c>
      <c r="H100" s="27">
        <f t="shared" si="4"/>
        <v>0</v>
      </c>
      <c r="I100" s="19">
        <v>0</v>
      </c>
      <c r="J100" s="28">
        <f t="shared" si="5"/>
        <v>0</v>
      </c>
      <c r="K100" s="12"/>
      <c r="L100" s="12"/>
      <c r="M100" s="12"/>
      <c r="N100" s="9"/>
      <c r="O100" s="10"/>
      <c r="P100" s="11"/>
    </row>
    <row r="101" spans="1:16" ht="21.75" customHeight="1">
      <c r="A101" s="31" t="s">
        <v>110</v>
      </c>
      <c r="B101" s="31"/>
      <c r="C101" s="31"/>
      <c r="D101" s="31"/>
      <c r="E101" s="15">
        <v>16459347.05</v>
      </c>
      <c r="F101" s="14">
        <v>11719365.38</v>
      </c>
      <c r="G101" s="14">
        <f t="shared" si="3"/>
        <v>-4739981.67</v>
      </c>
      <c r="H101" s="27">
        <f t="shared" si="4"/>
        <v>0.7120188513188924</v>
      </c>
      <c r="I101" s="19">
        <v>10855685.34</v>
      </c>
      <c r="J101" s="28">
        <f t="shared" si="5"/>
        <v>863680.040000001</v>
      </c>
      <c r="K101" s="12"/>
      <c r="L101" s="12"/>
      <c r="M101" s="12"/>
      <c r="N101" s="9"/>
      <c r="O101" s="10"/>
      <c r="P101" s="11"/>
    </row>
    <row r="102" spans="1:16" ht="21.75" customHeight="1">
      <c r="A102" s="31" t="s">
        <v>109</v>
      </c>
      <c r="B102" s="31"/>
      <c r="C102" s="31"/>
      <c r="D102" s="31"/>
      <c r="E102" s="15">
        <v>15991347.05</v>
      </c>
      <c r="F102" s="14">
        <v>11719365.38</v>
      </c>
      <c r="G102" s="14">
        <f t="shared" si="3"/>
        <v>-4271981.67</v>
      </c>
      <c r="H102" s="27">
        <f t="shared" si="4"/>
        <v>0.7328566720087536</v>
      </c>
      <c r="I102" s="19">
        <v>10855685.34</v>
      </c>
      <c r="J102" s="28">
        <f t="shared" si="5"/>
        <v>863680.040000001</v>
      </c>
      <c r="K102" s="12"/>
      <c r="L102" s="12"/>
      <c r="M102" s="12"/>
      <c r="N102" s="9"/>
      <c r="O102" s="10"/>
      <c r="P102" s="11"/>
    </row>
    <row r="103" spans="1:16" ht="24.75" customHeight="1">
      <c r="A103" s="31" t="s">
        <v>204</v>
      </c>
      <c r="B103" s="31"/>
      <c r="C103" s="31"/>
      <c r="D103" s="31"/>
      <c r="E103" s="15">
        <v>494647.05</v>
      </c>
      <c r="F103" s="14">
        <v>232550.62</v>
      </c>
      <c r="G103" s="14">
        <f t="shared" si="3"/>
        <v>-262096.43</v>
      </c>
      <c r="H103" s="27">
        <f t="shared" si="4"/>
        <v>0.47013445243431656</v>
      </c>
      <c r="I103" s="16" t="s">
        <v>248</v>
      </c>
      <c r="J103" s="28" t="s">
        <v>248</v>
      </c>
      <c r="K103" s="12"/>
      <c r="L103" s="12"/>
      <c r="M103" s="12"/>
      <c r="N103" s="9"/>
      <c r="O103" s="10"/>
      <c r="P103" s="11"/>
    </row>
    <row r="104" spans="1:16" ht="18" customHeight="1">
      <c r="A104" s="31" t="s">
        <v>108</v>
      </c>
      <c r="B104" s="31"/>
      <c r="C104" s="31"/>
      <c r="D104" s="31"/>
      <c r="E104" s="15">
        <v>15496700</v>
      </c>
      <c r="F104" s="14">
        <v>11486814.76</v>
      </c>
      <c r="G104" s="14">
        <f t="shared" si="3"/>
        <v>-4009885.24</v>
      </c>
      <c r="H104" s="27">
        <f t="shared" si="4"/>
        <v>0.7412426361741532</v>
      </c>
      <c r="I104" s="19">
        <v>10855685.34</v>
      </c>
      <c r="J104" s="28">
        <f t="shared" si="5"/>
        <v>631129.4199999999</v>
      </c>
      <c r="K104" s="12"/>
      <c r="L104" s="12"/>
      <c r="M104" s="12"/>
      <c r="N104" s="9"/>
      <c r="O104" s="10"/>
      <c r="P104" s="11"/>
    </row>
    <row r="105" spans="1:16" ht="21.75" customHeight="1">
      <c r="A105" s="31" t="s">
        <v>205</v>
      </c>
      <c r="B105" s="31"/>
      <c r="C105" s="31"/>
      <c r="D105" s="31"/>
      <c r="E105" s="15">
        <v>468000</v>
      </c>
      <c r="F105" s="14">
        <v>0</v>
      </c>
      <c r="G105" s="14">
        <f t="shared" si="3"/>
        <v>-468000</v>
      </c>
      <c r="H105" s="27">
        <f t="shared" si="4"/>
        <v>0</v>
      </c>
      <c r="I105" s="16" t="s">
        <v>248</v>
      </c>
      <c r="J105" s="28" t="s">
        <v>248</v>
      </c>
      <c r="K105" s="12"/>
      <c r="L105" s="12"/>
      <c r="M105" s="12"/>
      <c r="N105" s="9"/>
      <c r="O105" s="10"/>
      <c r="P105" s="11"/>
    </row>
    <row r="106" spans="1:16" ht="21.75" customHeight="1">
      <c r="A106" s="31" t="s">
        <v>206</v>
      </c>
      <c r="B106" s="31"/>
      <c r="C106" s="31"/>
      <c r="D106" s="31"/>
      <c r="E106" s="15">
        <v>468000</v>
      </c>
      <c r="F106" s="14">
        <v>0</v>
      </c>
      <c r="G106" s="14">
        <f t="shared" si="3"/>
        <v>-468000</v>
      </c>
      <c r="H106" s="27">
        <f t="shared" si="4"/>
        <v>0</v>
      </c>
      <c r="I106" s="16" t="s">
        <v>248</v>
      </c>
      <c r="J106" s="28" t="s">
        <v>248</v>
      </c>
      <c r="K106" s="12"/>
      <c r="L106" s="12"/>
      <c r="M106" s="12"/>
      <c r="N106" s="9"/>
      <c r="O106" s="10"/>
      <c r="P106" s="11"/>
    </row>
    <row r="107" spans="1:16" ht="21.75" customHeight="1">
      <c r="A107" s="31" t="s">
        <v>107</v>
      </c>
      <c r="B107" s="31"/>
      <c r="C107" s="31"/>
      <c r="D107" s="31"/>
      <c r="E107" s="15">
        <v>187637799</v>
      </c>
      <c r="F107" s="14">
        <v>180206930.68</v>
      </c>
      <c r="G107" s="14">
        <f t="shared" si="3"/>
        <v>-7430868.319999993</v>
      </c>
      <c r="H107" s="27">
        <f t="shared" si="4"/>
        <v>0.960397807053791</v>
      </c>
      <c r="I107" s="19">
        <v>161713731.54</v>
      </c>
      <c r="J107" s="28">
        <f t="shared" si="5"/>
        <v>18493199.140000015</v>
      </c>
      <c r="K107" s="12"/>
      <c r="L107" s="12"/>
      <c r="M107" s="12"/>
      <c r="N107" s="9"/>
      <c r="O107" s="10"/>
      <c r="P107" s="11"/>
    </row>
    <row r="108" spans="1:16" ht="39.75" customHeight="1">
      <c r="A108" s="31" t="s">
        <v>106</v>
      </c>
      <c r="B108" s="31"/>
      <c r="C108" s="31"/>
      <c r="D108" s="31"/>
      <c r="E108" s="15">
        <v>187637799</v>
      </c>
      <c r="F108" s="14">
        <v>180206930.68</v>
      </c>
      <c r="G108" s="14">
        <f t="shared" si="3"/>
        <v>-7430868.319999993</v>
      </c>
      <c r="H108" s="27">
        <f t="shared" si="4"/>
        <v>0.960397807053791</v>
      </c>
      <c r="I108" s="19">
        <v>161713731.54</v>
      </c>
      <c r="J108" s="28">
        <f t="shared" si="5"/>
        <v>18493199.140000015</v>
      </c>
      <c r="K108" s="12"/>
      <c r="L108" s="12"/>
      <c r="M108" s="12"/>
      <c r="N108" s="9"/>
      <c r="O108" s="10"/>
      <c r="P108" s="11"/>
    </row>
    <row r="109" spans="1:16" ht="18.75" customHeight="1">
      <c r="A109" s="32" t="s">
        <v>240</v>
      </c>
      <c r="B109" s="32"/>
      <c r="C109" s="32"/>
      <c r="D109" s="32"/>
      <c r="E109" s="16" t="s">
        <v>248</v>
      </c>
      <c r="F109" s="16" t="s">
        <v>248</v>
      </c>
      <c r="G109" s="14" t="s">
        <v>248</v>
      </c>
      <c r="H109" s="27" t="s">
        <v>248</v>
      </c>
      <c r="I109" s="19">
        <v>152751553.67</v>
      </c>
      <c r="J109" s="28" t="s">
        <v>248</v>
      </c>
      <c r="K109" s="12"/>
      <c r="L109" s="12"/>
      <c r="M109" s="12"/>
      <c r="N109" s="9"/>
      <c r="O109" s="10"/>
      <c r="P109" s="11"/>
    </row>
    <row r="110" spans="1:16" ht="21.75" customHeight="1">
      <c r="A110" s="31" t="s">
        <v>97</v>
      </c>
      <c r="B110" s="31"/>
      <c r="C110" s="31"/>
      <c r="D110" s="31"/>
      <c r="E110" s="15">
        <v>27647900</v>
      </c>
      <c r="F110" s="14">
        <v>27090940</v>
      </c>
      <c r="G110" s="14">
        <f t="shared" si="3"/>
        <v>-556960</v>
      </c>
      <c r="H110" s="27">
        <f t="shared" si="4"/>
        <v>0.9798552512125694</v>
      </c>
      <c r="I110" s="16" t="s">
        <v>248</v>
      </c>
      <c r="J110" s="28" t="s">
        <v>248</v>
      </c>
      <c r="K110" s="12"/>
      <c r="L110" s="12"/>
      <c r="M110" s="12"/>
      <c r="N110" s="9"/>
      <c r="O110" s="10"/>
      <c r="P110" s="11"/>
    </row>
    <row r="111" spans="1:16" ht="30" customHeight="1">
      <c r="A111" s="31" t="s">
        <v>207</v>
      </c>
      <c r="B111" s="31"/>
      <c r="C111" s="31"/>
      <c r="D111" s="31"/>
      <c r="E111" s="15">
        <v>159989899</v>
      </c>
      <c r="F111" s="14">
        <v>153115990.68</v>
      </c>
      <c r="G111" s="14">
        <f t="shared" si="3"/>
        <v>-6873908.319999993</v>
      </c>
      <c r="H111" s="27">
        <f t="shared" si="4"/>
        <v>0.9570353605886082</v>
      </c>
      <c r="I111" s="16" t="s">
        <v>248</v>
      </c>
      <c r="J111" s="28" t="s">
        <v>248</v>
      </c>
      <c r="K111" s="12"/>
      <c r="L111" s="12"/>
      <c r="M111" s="12"/>
      <c r="N111" s="9"/>
      <c r="O111" s="10"/>
      <c r="P111" s="11"/>
    </row>
    <row r="112" spans="1:16" ht="21.75" customHeight="1">
      <c r="A112" s="32" t="s">
        <v>241</v>
      </c>
      <c r="B112" s="32"/>
      <c r="C112" s="32"/>
      <c r="D112" s="32"/>
      <c r="E112" s="16" t="s">
        <v>248</v>
      </c>
      <c r="F112" s="16" t="s">
        <v>248</v>
      </c>
      <c r="G112" s="14" t="s">
        <v>248</v>
      </c>
      <c r="H112" s="27" t="s">
        <v>248</v>
      </c>
      <c r="I112" s="19">
        <v>8962177.87</v>
      </c>
      <c r="J112" s="28" t="s">
        <v>248</v>
      </c>
      <c r="K112" s="12"/>
      <c r="L112" s="12"/>
      <c r="M112" s="12"/>
      <c r="N112" s="9"/>
      <c r="O112" s="10"/>
      <c r="P112" s="11"/>
    </row>
    <row r="113" spans="1:16" ht="21.75" customHeight="1">
      <c r="A113" s="31" t="s">
        <v>208</v>
      </c>
      <c r="B113" s="31"/>
      <c r="C113" s="31"/>
      <c r="D113" s="31"/>
      <c r="E113" s="15">
        <v>360770814.31</v>
      </c>
      <c r="F113" s="14">
        <v>243762341.22</v>
      </c>
      <c r="G113" s="14">
        <f t="shared" si="3"/>
        <v>-117008473.09</v>
      </c>
      <c r="H113" s="27">
        <f t="shared" si="4"/>
        <v>0.6756709011681361</v>
      </c>
      <c r="I113" s="19">
        <v>283616317.67</v>
      </c>
      <c r="J113" s="28">
        <f t="shared" si="5"/>
        <v>-39853976.45000002</v>
      </c>
      <c r="K113" s="12"/>
      <c r="L113" s="12"/>
      <c r="M113" s="12"/>
      <c r="N113" s="9"/>
      <c r="O113" s="10"/>
      <c r="P113" s="11"/>
    </row>
    <row r="114" spans="1:16" ht="21.75" customHeight="1">
      <c r="A114" s="31" t="s">
        <v>209</v>
      </c>
      <c r="B114" s="31"/>
      <c r="C114" s="31"/>
      <c r="D114" s="31"/>
      <c r="E114" s="15">
        <v>297051719.29</v>
      </c>
      <c r="F114" s="14">
        <v>196348861.72</v>
      </c>
      <c r="G114" s="14">
        <f t="shared" si="3"/>
        <v>-100702857.57000002</v>
      </c>
      <c r="H114" s="27">
        <f t="shared" si="4"/>
        <v>0.6609921739867537</v>
      </c>
      <c r="I114" s="19">
        <v>234080806.16</v>
      </c>
      <c r="J114" s="28">
        <f t="shared" si="5"/>
        <v>-37731944.44</v>
      </c>
      <c r="K114" s="12"/>
      <c r="L114" s="12"/>
      <c r="M114" s="12"/>
      <c r="N114" s="9"/>
      <c r="O114" s="10"/>
      <c r="P114" s="11"/>
    </row>
    <row r="115" spans="1:16" ht="21.75" customHeight="1">
      <c r="A115" s="31" t="s">
        <v>105</v>
      </c>
      <c r="B115" s="31"/>
      <c r="C115" s="31"/>
      <c r="D115" s="31"/>
      <c r="E115" s="15">
        <v>95630844.81</v>
      </c>
      <c r="F115" s="14">
        <v>68719603.78</v>
      </c>
      <c r="G115" s="14">
        <f t="shared" si="3"/>
        <v>-26911241.03</v>
      </c>
      <c r="H115" s="27">
        <f t="shared" si="4"/>
        <v>0.7185924574496081</v>
      </c>
      <c r="I115" s="19">
        <v>64045422.37</v>
      </c>
      <c r="J115" s="28">
        <f t="shared" si="5"/>
        <v>4674181.410000004</v>
      </c>
      <c r="K115" s="12"/>
      <c r="L115" s="12"/>
      <c r="M115" s="12"/>
      <c r="N115" s="9"/>
      <c r="O115" s="10"/>
      <c r="P115" s="11"/>
    </row>
    <row r="116" spans="1:16" ht="21" customHeight="1">
      <c r="A116" s="31" t="s">
        <v>104</v>
      </c>
      <c r="B116" s="31"/>
      <c r="C116" s="31"/>
      <c r="D116" s="31"/>
      <c r="E116" s="15">
        <v>16141317.44</v>
      </c>
      <c r="F116" s="14">
        <v>11097065.9</v>
      </c>
      <c r="G116" s="14">
        <f t="shared" si="3"/>
        <v>-5044251.539999999</v>
      </c>
      <c r="H116" s="27">
        <f t="shared" si="4"/>
        <v>0.6874944341593966</v>
      </c>
      <c r="I116" s="19">
        <v>10324816.69</v>
      </c>
      <c r="J116" s="28">
        <f t="shared" si="5"/>
        <v>772249.2100000009</v>
      </c>
      <c r="K116" s="12"/>
      <c r="L116" s="12"/>
      <c r="M116" s="12"/>
      <c r="N116" s="9"/>
      <c r="O116" s="10"/>
      <c r="P116" s="11"/>
    </row>
    <row r="117" spans="1:16" ht="19.5" customHeight="1">
      <c r="A117" s="31" t="s">
        <v>103</v>
      </c>
      <c r="B117" s="31"/>
      <c r="C117" s="31"/>
      <c r="D117" s="31"/>
      <c r="E117" s="15">
        <v>18069325.42</v>
      </c>
      <c r="F117" s="14">
        <v>10088640.62</v>
      </c>
      <c r="G117" s="14">
        <f t="shared" si="3"/>
        <v>-7980684.800000003</v>
      </c>
      <c r="H117" s="27">
        <f t="shared" si="4"/>
        <v>0.5583296767035589</v>
      </c>
      <c r="I117" s="19">
        <v>10802484.46</v>
      </c>
      <c r="J117" s="28">
        <f t="shared" si="5"/>
        <v>-713843.8400000017</v>
      </c>
      <c r="K117" s="12"/>
      <c r="L117" s="12"/>
      <c r="M117" s="12"/>
      <c r="N117" s="9"/>
      <c r="O117" s="10"/>
      <c r="P117" s="11"/>
    </row>
    <row r="118" spans="1:16" ht="21.75" customHeight="1">
      <c r="A118" s="31" t="s">
        <v>102</v>
      </c>
      <c r="B118" s="31"/>
      <c r="C118" s="31"/>
      <c r="D118" s="31"/>
      <c r="E118" s="15">
        <v>75307329.4</v>
      </c>
      <c r="F118" s="14">
        <v>49578943.15</v>
      </c>
      <c r="G118" s="14">
        <f t="shared" si="3"/>
        <v>-25728386.250000007</v>
      </c>
      <c r="H118" s="27">
        <f t="shared" si="4"/>
        <v>0.658354818116814</v>
      </c>
      <c r="I118" s="19">
        <v>34317908.19</v>
      </c>
      <c r="J118" s="28">
        <f t="shared" si="5"/>
        <v>15261034.96</v>
      </c>
      <c r="K118" s="12"/>
      <c r="L118" s="12"/>
      <c r="M118" s="12"/>
      <c r="N118" s="9"/>
      <c r="O118" s="10"/>
      <c r="P118" s="11"/>
    </row>
    <row r="119" spans="1:16" ht="21.75" customHeight="1">
      <c r="A119" s="31" t="s">
        <v>101</v>
      </c>
      <c r="B119" s="31"/>
      <c r="C119" s="31"/>
      <c r="D119" s="31"/>
      <c r="E119" s="15">
        <v>6000000</v>
      </c>
      <c r="F119" s="14">
        <v>3944000</v>
      </c>
      <c r="G119" s="14">
        <f t="shared" si="3"/>
        <v>-2056000</v>
      </c>
      <c r="H119" s="27">
        <f t="shared" si="4"/>
        <v>0.6573333333333333</v>
      </c>
      <c r="I119" s="19">
        <v>3466851.8</v>
      </c>
      <c r="J119" s="28">
        <f t="shared" si="5"/>
        <v>477148.2000000002</v>
      </c>
      <c r="K119" s="12"/>
      <c r="L119" s="12"/>
      <c r="M119" s="12"/>
      <c r="N119" s="9"/>
      <c r="O119" s="10"/>
      <c r="P119" s="11"/>
    </row>
    <row r="120" spans="1:16" ht="39" customHeight="1">
      <c r="A120" s="31" t="s">
        <v>100</v>
      </c>
      <c r="B120" s="31"/>
      <c r="C120" s="31"/>
      <c r="D120" s="31"/>
      <c r="E120" s="15">
        <v>3100000</v>
      </c>
      <c r="F120" s="14">
        <v>2310528</v>
      </c>
      <c r="G120" s="14">
        <f t="shared" si="3"/>
        <v>-789472</v>
      </c>
      <c r="H120" s="27">
        <f t="shared" si="4"/>
        <v>0.7453316129032258</v>
      </c>
      <c r="I120" s="19">
        <v>2468909</v>
      </c>
      <c r="J120" s="28">
        <f t="shared" si="5"/>
        <v>-158381</v>
      </c>
      <c r="K120" s="12"/>
      <c r="L120" s="12"/>
      <c r="M120" s="12"/>
      <c r="N120" s="9"/>
      <c r="O120" s="10"/>
      <c r="P120" s="11"/>
    </row>
    <row r="121" spans="1:16" ht="32.25" customHeight="1">
      <c r="A121" s="31" t="s">
        <v>99</v>
      </c>
      <c r="B121" s="31"/>
      <c r="C121" s="31"/>
      <c r="D121" s="31"/>
      <c r="E121" s="15">
        <v>3985258.65</v>
      </c>
      <c r="F121" s="14">
        <v>3171023</v>
      </c>
      <c r="G121" s="14">
        <f t="shared" si="3"/>
        <v>-814235.6499999999</v>
      </c>
      <c r="H121" s="27">
        <f t="shared" si="4"/>
        <v>0.7956881293012187</v>
      </c>
      <c r="I121" s="19">
        <v>2489750.6</v>
      </c>
      <c r="J121" s="28">
        <f t="shared" si="5"/>
        <v>681272.3999999999</v>
      </c>
      <c r="K121" s="12"/>
      <c r="L121" s="12"/>
      <c r="M121" s="12"/>
      <c r="N121" s="9"/>
      <c r="O121" s="10"/>
      <c r="P121" s="11"/>
    </row>
    <row r="122" spans="1:16" ht="21.75" customHeight="1">
      <c r="A122" s="31" t="s">
        <v>98</v>
      </c>
      <c r="B122" s="31"/>
      <c r="C122" s="31"/>
      <c r="D122" s="31"/>
      <c r="E122" s="15">
        <v>14408343.57</v>
      </c>
      <c r="F122" s="14">
        <v>0</v>
      </c>
      <c r="G122" s="14">
        <f t="shared" si="3"/>
        <v>-14408343.57</v>
      </c>
      <c r="H122" s="27">
        <f t="shared" si="4"/>
        <v>0</v>
      </c>
      <c r="I122" s="19">
        <v>7030708</v>
      </c>
      <c r="J122" s="28">
        <f t="shared" si="5"/>
        <v>-7030708</v>
      </c>
      <c r="K122" s="12"/>
      <c r="L122" s="12"/>
      <c r="M122" s="12"/>
      <c r="N122" s="9"/>
      <c r="O122" s="10"/>
      <c r="P122" s="11"/>
    </row>
    <row r="123" spans="1:16" ht="36.75" customHeight="1">
      <c r="A123" s="31" t="s">
        <v>210</v>
      </c>
      <c r="B123" s="31"/>
      <c r="C123" s="31"/>
      <c r="D123" s="31"/>
      <c r="E123" s="15">
        <v>97000</v>
      </c>
      <c r="F123" s="14">
        <v>0</v>
      </c>
      <c r="G123" s="14">
        <f t="shared" si="3"/>
        <v>-97000</v>
      </c>
      <c r="H123" s="27">
        <f t="shared" si="4"/>
        <v>0</v>
      </c>
      <c r="I123" s="16" t="s">
        <v>248</v>
      </c>
      <c r="J123" s="28" t="s">
        <v>248</v>
      </c>
      <c r="K123" s="12"/>
      <c r="L123" s="12"/>
      <c r="M123" s="12"/>
      <c r="N123" s="9"/>
      <c r="O123" s="10"/>
      <c r="P123" s="11"/>
    </row>
    <row r="124" spans="1:16" ht="36.75" customHeight="1">
      <c r="A124" s="31" t="s">
        <v>211</v>
      </c>
      <c r="B124" s="31"/>
      <c r="C124" s="31"/>
      <c r="D124" s="31"/>
      <c r="E124" s="15">
        <v>1708300</v>
      </c>
      <c r="F124" s="14">
        <v>1193779.5</v>
      </c>
      <c r="G124" s="14">
        <f t="shared" si="3"/>
        <v>-514520.5</v>
      </c>
      <c r="H124" s="27">
        <f t="shared" si="4"/>
        <v>0.6988113914417843</v>
      </c>
      <c r="I124" s="16" t="s">
        <v>248</v>
      </c>
      <c r="J124" s="28" t="s">
        <v>248</v>
      </c>
      <c r="K124" s="12"/>
      <c r="L124" s="12"/>
      <c r="M124" s="12"/>
      <c r="N124" s="9"/>
      <c r="O124" s="10"/>
      <c r="P124" s="11"/>
    </row>
    <row r="125" spans="1:16" ht="33" customHeight="1">
      <c r="A125" s="31" t="s">
        <v>97</v>
      </c>
      <c r="B125" s="31"/>
      <c r="C125" s="31"/>
      <c r="D125" s="31"/>
      <c r="E125" s="15">
        <v>62604000</v>
      </c>
      <c r="F125" s="14">
        <v>46245277.77</v>
      </c>
      <c r="G125" s="14">
        <f t="shared" si="3"/>
        <v>-16358722.229999997</v>
      </c>
      <c r="H125" s="27">
        <f t="shared" si="4"/>
        <v>0.7386952554149895</v>
      </c>
      <c r="I125" s="19">
        <v>48101492.99</v>
      </c>
      <c r="J125" s="28">
        <f t="shared" si="5"/>
        <v>-1856215.2199999988</v>
      </c>
      <c r="K125" s="12"/>
      <c r="L125" s="12"/>
      <c r="M125" s="12"/>
      <c r="N125" s="9"/>
      <c r="O125" s="10"/>
      <c r="P125" s="11"/>
    </row>
    <row r="126" spans="1:16" ht="25.5" customHeight="1">
      <c r="A126" s="32" t="s">
        <v>242</v>
      </c>
      <c r="B126" s="32"/>
      <c r="C126" s="32"/>
      <c r="D126" s="32"/>
      <c r="E126" s="16" t="s">
        <v>248</v>
      </c>
      <c r="F126" s="16" t="s">
        <v>248</v>
      </c>
      <c r="G126" s="14" t="s">
        <v>248</v>
      </c>
      <c r="H126" s="27" t="s">
        <v>248</v>
      </c>
      <c r="I126" s="19">
        <v>51032462.06</v>
      </c>
      <c r="J126" s="28" t="s">
        <v>248</v>
      </c>
      <c r="K126" s="12"/>
      <c r="L126" s="12"/>
      <c r="M126" s="12"/>
      <c r="N126" s="9"/>
      <c r="O126" s="10"/>
      <c r="P126" s="11"/>
    </row>
    <row r="127" spans="1:16" ht="48.75" customHeight="1">
      <c r="A127" s="31" t="s">
        <v>96</v>
      </c>
      <c r="B127" s="31"/>
      <c r="C127" s="31"/>
      <c r="D127" s="31"/>
      <c r="E127" s="15">
        <v>63719095.02</v>
      </c>
      <c r="F127" s="14">
        <v>47413479.5</v>
      </c>
      <c r="G127" s="14">
        <f t="shared" si="3"/>
        <v>-16305615.520000003</v>
      </c>
      <c r="H127" s="27">
        <f t="shared" si="4"/>
        <v>0.744101583443989</v>
      </c>
      <c r="I127" s="19">
        <v>49535511.51</v>
      </c>
      <c r="J127" s="28">
        <f t="shared" si="5"/>
        <v>-2122032.009999998</v>
      </c>
      <c r="K127" s="12"/>
      <c r="L127" s="12"/>
      <c r="M127" s="12"/>
      <c r="N127" s="9"/>
      <c r="O127" s="10"/>
      <c r="P127" s="11"/>
    </row>
    <row r="128" spans="1:16" ht="21.75" customHeight="1">
      <c r="A128" s="31" t="s">
        <v>23</v>
      </c>
      <c r="B128" s="31"/>
      <c r="C128" s="31"/>
      <c r="D128" s="31"/>
      <c r="E128" s="15">
        <v>7255013.92</v>
      </c>
      <c r="F128" s="14">
        <v>5737955.52</v>
      </c>
      <c r="G128" s="14">
        <f t="shared" si="3"/>
        <v>-1517058.4000000004</v>
      </c>
      <c r="H128" s="27">
        <f t="shared" si="4"/>
        <v>0.7908951772211072</v>
      </c>
      <c r="I128" s="19">
        <v>3282835.64</v>
      </c>
      <c r="J128" s="28">
        <f t="shared" si="5"/>
        <v>2455119.8799999994</v>
      </c>
      <c r="K128" s="12"/>
      <c r="L128" s="12"/>
      <c r="M128" s="12"/>
      <c r="N128" s="9"/>
      <c r="O128" s="10"/>
      <c r="P128" s="11"/>
    </row>
    <row r="129" spans="1:16" ht="21.75" customHeight="1">
      <c r="A129" s="31" t="s">
        <v>95</v>
      </c>
      <c r="B129" s="31"/>
      <c r="C129" s="31"/>
      <c r="D129" s="31"/>
      <c r="E129" s="15">
        <v>49707181.1</v>
      </c>
      <c r="F129" s="14">
        <v>36699036.06</v>
      </c>
      <c r="G129" s="14">
        <f t="shared" si="3"/>
        <v>-13008145.04</v>
      </c>
      <c r="H129" s="27">
        <f t="shared" si="4"/>
        <v>0.7383045114984402</v>
      </c>
      <c r="I129" s="19">
        <v>41648087.48</v>
      </c>
      <c r="J129" s="28">
        <f t="shared" si="5"/>
        <v>-4949051.419999994</v>
      </c>
      <c r="K129" s="12"/>
      <c r="L129" s="12"/>
      <c r="M129" s="12"/>
      <c r="N129" s="9"/>
      <c r="O129" s="10"/>
      <c r="P129" s="11"/>
    </row>
    <row r="130" spans="1:16" ht="18" customHeight="1">
      <c r="A130" s="31" t="s">
        <v>186</v>
      </c>
      <c r="B130" s="31"/>
      <c r="C130" s="31"/>
      <c r="D130" s="31"/>
      <c r="E130" s="15">
        <v>6756900</v>
      </c>
      <c r="F130" s="14">
        <v>4976487.92</v>
      </c>
      <c r="G130" s="14">
        <f t="shared" si="3"/>
        <v>-1780412.08</v>
      </c>
      <c r="H130" s="27">
        <f t="shared" si="4"/>
        <v>0.7365045982625168</v>
      </c>
      <c r="I130" s="19">
        <v>4604588.39</v>
      </c>
      <c r="J130" s="28">
        <f t="shared" si="5"/>
        <v>371899.53000000026</v>
      </c>
      <c r="K130" s="12"/>
      <c r="L130" s="12"/>
      <c r="M130" s="12"/>
      <c r="N130" s="9"/>
      <c r="O130" s="10"/>
      <c r="P130" s="11"/>
    </row>
    <row r="131" spans="1:16" ht="31.5" customHeight="1">
      <c r="A131" s="31" t="s">
        <v>94</v>
      </c>
      <c r="B131" s="31"/>
      <c r="C131" s="31"/>
      <c r="D131" s="31"/>
      <c r="E131" s="15">
        <v>5837200</v>
      </c>
      <c r="F131" s="14">
        <v>4349152.26</v>
      </c>
      <c r="G131" s="14">
        <f aca="true" t="shared" si="6" ref="G131:G193">F131-E131</f>
        <v>-1488047.7400000002</v>
      </c>
      <c r="H131" s="27">
        <f aca="true" t="shared" si="7" ref="H131:H193">F131/E131</f>
        <v>0.7450750805180566</v>
      </c>
      <c r="I131" s="19">
        <v>4103303</v>
      </c>
      <c r="J131" s="28">
        <f aca="true" t="shared" si="8" ref="J131:J193">F131-I131</f>
        <v>245849.25999999978</v>
      </c>
      <c r="K131" s="12"/>
      <c r="L131" s="12"/>
      <c r="M131" s="12"/>
      <c r="N131" s="9"/>
      <c r="O131" s="10"/>
      <c r="P131" s="11"/>
    </row>
    <row r="132" spans="1:16" ht="26.25" customHeight="1">
      <c r="A132" s="31" t="s">
        <v>93</v>
      </c>
      <c r="B132" s="31"/>
      <c r="C132" s="31"/>
      <c r="D132" s="31"/>
      <c r="E132" s="15">
        <v>5837200</v>
      </c>
      <c r="F132" s="14">
        <v>4349152.26</v>
      </c>
      <c r="G132" s="14">
        <f t="shared" si="6"/>
        <v>-1488047.7400000002</v>
      </c>
      <c r="H132" s="27">
        <f t="shared" si="7"/>
        <v>0.7450750805180566</v>
      </c>
      <c r="I132" s="19">
        <v>4103303</v>
      </c>
      <c r="J132" s="28">
        <f t="shared" si="8"/>
        <v>245849.25999999978</v>
      </c>
      <c r="K132" s="12"/>
      <c r="L132" s="12"/>
      <c r="M132" s="12"/>
      <c r="N132" s="9"/>
      <c r="O132" s="10"/>
      <c r="P132" s="11"/>
    </row>
    <row r="133" spans="1:16" ht="21.75" customHeight="1">
      <c r="A133" s="31" t="s">
        <v>92</v>
      </c>
      <c r="B133" s="31"/>
      <c r="C133" s="31"/>
      <c r="D133" s="31"/>
      <c r="E133" s="15">
        <v>5837200</v>
      </c>
      <c r="F133" s="14">
        <v>4349152.26</v>
      </c>
      <c r="G133" s="14">
        <f t="shared" si="6"/>
        <v>-1488047.7400000002</v>
      </c>
      <c r="H133" s="27">
        <f t="shared" si="7"/>
        <v>0.7450750805180566</v>
      </c>
      <c r="I133" s="19">
        <v>4103303</v>
      </c>
      <c r="J133" s="28">
        <f t="shared" si="8"/>
        <v>245849.25999999978</v>
      </c>
      <c r="K133" s="12"/>
      <c r="L133" s="12"/>
      <c r="M133" s="12"/>
      <c r="N133" s="9"/>
      <c r="O133" s="10"/>
      <c r="P133" s="11"/>
    </row>
    <row r="134" spans="1:16" ht="39.75" customHeight="1">
      <c r="A134" s="31" t="s">
        <v>91</v>
      </c>
      <c r="B134" s="31"/>
      <c r="C134" s="31"/>
      <c r="D134" s="31"/>
      <c r="E134" s="15">
        <v>69198304.8</v>
      </c>
      <c r="F134" s="14">
        <v>63614500</v>
      </c>
      <c r="G134" s="14">
        <f t="shared" si="6"/>
        <v>-5583804.799999997</v>
      </c>
      <c r="H134" s="27">
        <f t="shared" si="7"/>
        <v>0.9193072024504277</v>
      </c>
      <c r="I134" s="19">
        <v>64259979.36</v>
      </c>
      <c r="J134" s="28">
        <f t="shared" si="8"/>
        <v>-645479.3599999994</v>
      </c>
      <c r="K134" s="12"/>
      <c r="L134" s="12"/>
      <c r="M134" s="12"/>
      <c r="N134" s="9"/>
      <c r="O134" s="10"/>
      <c r="P134" s="11"/>
    </row>
    <row r="135" spans="1:16" ht="30.75" customHeight="1">
      <c r="A135" s="31" t="s">
        <v>90</v>
      </c>
      <c r="B135" s="31"/>
      <c r="C135" s="31"/>
      <c r="D135" s="31"/>
      <c r="E135" s="15">
        <v>69198304.8</v>
      </c>
      <c r="F135" s="14">
        <v>63614500</v>
      </c>
      <c r="G135" s="14">
        <f t="shared" si="6"/>
        <v>-5583804.799999997</v>
      </c>
      <c r="H135" s="27">
        <f t="shared" si="7"/>
        <v>0.9193072024504277</v>
      </c>
      <c r="I135" s="19">
        <v>64259979.36</v>
      </c>
      <c r="J135" s="28">
        <f t="shared" si="8"/>
        <v>-645479.3599999994</v>
      </c>
      <c r="K135" s="12"/>
      <c r="L135" s="12"/>
      <c r="M135" s="12"/>
      <c r="N135" s="9"/>
      <c r="O135" s="10"/>
      <c r="P135" s="11"/>
    </row>
    <row r="136" spans="1:16" ht="26.25" customHeight="1">
      <c r="A136" s="31" t="s">
        <v>89</v>
      </c>
      <c r="B136" s="31"/>
      <c r="C136" s="31"/>
      <c r="D136" s="31"/>
      <c r="E136" s="15">
        <v>69198304.8</v>
      </c>
      <c r="F136" s="14">
        <v>63614500</v>
      </c>
      <c r="G136" s="14">
        <f t="shared" si="6"/>
        <v>-5583804.799999997</v>
      </c>
      <c r="H136" s="27">
        <f t="shared" si="7"/>
        <v>0.9193072024504277</v>
      </c>
      <c r="I136" s="19">
        <v>64259979.36</v>
      </c>
      <c r="J136" s="28">
        <f t="shared" si="8"/>
        <v>-645479.3599999994</v>
      </c>
      <c r="K136" s="12"/>
      <c r="L136" s="12"/>
      <c r="M136" s="12"/>
      <c r="N136" s="9"/>
      <c r="O136" s="10"/>
      <c r="P136" s="11"/>
    </row>
    <row r="137" spans="1:16" ht="32.25" customHeight="1">
      <c r="A137" s="31" t="s">
        <v>88</v>
      </c>
      <c r="B137" s="31"/>
      <c r="C137" s="31"/>
      <c r="D137" s="31"/>
      <c r="E137" s="15">
        <v>3606853</v>
      </c>
      <c r="F137" s="14">
        <v>2163678.95</v>
      </c>
      <c r="G137" s="14">
        <f t="shared" si="6"/>
        <v>-1443174.0499999998</v>
      </c>
      <c r="H137" s="27">
        <f t="shared" si="7"/>
        <v>0.59987999233681</v>
      </c>
      <c r="I137" s="19">
        <v>1548233.31</v>
      </c>
      <c r="J137" s="28">
        <f t="shared" si="8"/>
        <v>615445.6400000001</v>
      </c>
      <c r="K137" s="12"/>
      <c r="L137" s="12"/>
      <c r="M137" s="12"/>
      <c r="N137" s="9"/>
      <c r="O137" s="10"/>
      <c r="P137" s="11"/>
    </row>
    <row r="138" spans="1:16" ht="29.25" customHeight="1">
      <c r="A138" s="31" t="s">
        <v>87</v>
      </c>
      <c r="B138" s="31"/>
      <c r="C138" s="31"/>
      <c r="D138" s="31"/>
      <c r="E138" s="15">
        <v>3606853</v>
      </c>
      <c r="F138" s="14">
        <v>2163678.95</v>
      </c>
      <c r="G138" s="14">
        <f t="shared" si="6"/>
        <v>-1443174.0499999998</v>
      </c>
      <c r="H138" s="27">
        <f t="shared" si="7"/>
        <v>0.59987999233681</v>
      </c>
      <c r="I138" s="19">
        <v>1548233.31</v>
      </c>
      <c r="J138" s="28">
        <f t="shared" si="8"/>
        <v>615445.6400000001</v>
      </c>
      <c r="K138" s="12"/>
      <c r="L138" s="12"/>
      <c r="M138" s="12"/>
      <c r="N138" s="9"/>
      <c r="O138" s="10"/>
      <c r="P138" s="11"/>
    </row>
    <row r="139" spans="1:16" ht="21.75" customHeight="1">
      <c r="A139" s="31" t="s">
        <v>86</v>
      </c>
      <c r="B139" s="31"/>
      <c r="C139" s="31"/>
      <c r="D139" s="31"/>
      <c r="E139" s="15">
        <v>3606853</v>
      </c>
      <c r="F139" s="14">
        <v>2163678.95</v>
      </c>
      <c r="G139" s="14">
        <f t="shared" si="6"/>
        <v>-1443174.0499999998</v>
      </c>
      <c r="H139" s="27">
        <f t="shared" si="7"/>
        <v>0.59987999233681</v>
      </c>
      <c r="I139" s="19">
        <v>1548233.31</v>
      </c>
      <c r="J139" s="28">
        <f t="shared" si="8"/>
        <v>615445.6400000001</v>
      </c>
      <c r="K139" s="12"/>
      <c r="L139" s="12"/>
      <c r="M139" s="12"/>
      <c r="N139" s="9"/>
      <c r="O139" s="10"/>
      <c r="P139" s="11"/>
    </row>
    <row r="140" spans="1:16" ht="21.75" customHeight="1">
      <c r="A140" s="31" t="s">
        <v>85</v>
      </c>
      <c r="B140" s="31"/>
      <c r="C140" s="31"/>
      <c r="D140" s="31"/>
      <c r="E140" s="15">
        <v>206624381.16</v>
      </c>
      <c r="F140" s="14">
        <v>54294253.5</v>
      </c>
      <c r="G140" s="14">
        <f t="shared" si="6"/>
        <v>-152330127.66</v>
      </c>
      <c r="H140" s="27">
        <f t="shared" si="7"/>
        <v>0.2627678940654982</v>
      </c>
      <c r="I140" s="19">
        <v>224854779.68</v>
      </c>
      <c r="J140" s="28">
        <f t="shared" si="8"/>
        <v>-170560526.18</v>
      </c>
      <c r="K140" s="12"/>
      <c r="L140" s="12"/>
      <c r="M140" s="12"/>
      <c r="N140" s="9"/>
      <c r="O140" s="10"/>
      <c r="P140" s="11"/>
    </row>
    <row r="141" spans="1:16" ht="32.25" customHeight="1">
      <c r="A141" s="31" t="s">
        <v>84</v>
      </c>
      <c r="B141" s="31"/>
      <c r="C141" s="31"/>
      <c r="D141" s="31"/>
      <c r="E141" s="15">
        <v>39566860</v>
      </c>
      <c r="F141" s="14">
        <v>0</v>
      </c>
      <c r="G141" s="14">
        <f t="shared" si="6"/>
        <v>-39566860</v>
      </c>
      <c r="H141" s="27">
        <f t="shared" si="7"/>
        <v>0</v>
      </c>
      <c r="I141" s="19">
        <v>11812298.3</v>
      </c>
      <c r="J141" s="28">
        <f t="shared" si="8"/>
        <v>-11812298.3</v>
      </c>
      <c r="K141" s="12"/>
      <c r="L141" s="12"/>
      <c r="M141" s="12"/>
      <c r="N141" s="9"/>
      <c r="O141" s="10"/>
      <c r="P141" s="11"/>
    </row>
    <row r="142" spans="1:16" ht="43.5" customHeight="1">
      <c r="A142" s="31" t="s">
        <v>81</v>
      </c>
      <c r="B142" s="31"/>
      <c r="C142" s="31"/>
      <c r="D142" s="31"/>
      <c r="E142" s="16" t="s">
        <v>248</v>
      </c>
      <c r="F142" s="16" t="s">
        <v>248</v>
      </c>
      <c r="G142" s="14" t="s">
        <v>248</v>
      </c>
      <c r="H142" s="27" t="s">
        <v>248</v>
      </c>
      <c r="I142" s="19">
        <v>11812298.3</v>
      </c>
      <c r="J142" s="28" t="s">
        <v>248</v>
      </c>
      <c r="K142" s="12"/>
      <c r="L142" s="12"/>
      <c r="M142" s="12"/>
      <c r="N142" s="9"/>
      <c r="O142" s="10"/>
      <c r="P142" s="11"/>
    </row>
    <row r="143" spans="1:16" ht="44.25" customHeight="1">
      <c r="A143" s="31" t="s">
        <v>187</v>
      </c>
      <c r="B143" s="31"/>
      <c r="C143" s="31"/>
      <c r="D143" s="31"/>
      <c r="E143" s="15">
        <v>9292000</v>
      </c>
      <c r="F143" s="14">
        <v>0</v>
      </c>
      <c r="G143" s="14">
        <f t="shared" si="6"/>
        <v>-9292000</v>
      </c>
      <c r="H143" s="27">
        <f t="shared" si="7"/>
        <v>0</v>
      </c>
      <c r="I143" s="19">
        <v>0</v>
      </c>
      <c r="J143" s="28">
        <f t="shared" si="8"/>
        <v>0</v>
      </c>
      <c r="K143" s="12"/>
      <c r="L143" s="12"/>
      <c r="M143" s="12"/>
      <c r="N143" s="9"/>
      <c r="O143" s="10"/>
      <c r="P143" s="11"/>
    </row>
    <row r="144" spans="1:10" ht="84" customHeight="1">
      <c r="A144" s="31" t="s">
        <v>212</v>
      </c>
      <c r="B144" s="31"/>
      <c r="C144" s="31"/>
      <c r="D144" s="31"/>
      <c r="E144" s="15">
        <v>30274860</v>
      </c>
      <c r="F144" s="14">
        <v>0</v>
      </c>
      <c r="G144" s="14">
        <f t="shared" si="6"/>
        <v>-30274860</v>
      </c>
      <c r="H144" s="27">
        <f t="shared" si="7"/>
        <v>0</v>
      </c>
      <c r="I144" s="16" t="s">
        <v>248</v>
      </c>
      <c r="J144" s="28" t="s">
        <v>248</v>
      </c>
    </row>
    <row r="145" spans="1:10" ht="21.75" customHeight="1">
      <c r="A145" s="31" t="s">
        <v>82</v>
      </c>
      <c r="B145" s="31"/>
      <c r="C145" s="31"/>
      <c r="D145" s="31"/>
      <c r="E145" s="15">
        <v>167057521.16</v>
      </c>
      <c r="F145" s="14">
        <v>54294253.5</v>
      </c>
      <c r="G145" s="14">
        <f t="shared" si="6"/>
        <v>-112763267.66</v>
      </c>
      <c r="H145" s="27">
        <f t="shared" si="7"/>
        <v>0.3250033468891201</v>
      </c>
      <c r="I145" s="19">
        <v>213042481.38</v>
      </c>
      <c r="J145" s="28">
        <f t="shared" si="8"/>
        <v>-158748227.88</v>
      </c>
    </row>
    <row r="146" spans="1:10" ht="42" customHeight="1">
      <c r="A146" s="31" t="s">
        <v>81</v>
      </c>
      <c r="B146" s="31"/>
      <c r="C146" s="31"/>
      <c r="D146" s="31"/>
      <c r="E146" s="15">
        <v>31005771.71</v>
      </c>
      <c r="F146" s="14">
        <v>208504.68</v>
      </c>
      <c r="G146" s="14">
        <f t="shared" si="6"/>
        <v>-30797267.03</v>
      </c>
      <c r="H146" s="27">
        <f t="shared" si="7"/>
        <v>0.006724705385505787</v>
      </c>
      <c r="I146" s="19">
        <v>18355443.59</v>
      </c>
      <c r="J146" s="28">
        <f t="shared" si="8"/>
        <v>-18146938.91</v>
      </c>
    </row>
    <row r="147" spans="1:10" ht="83.25" customHeight="1">
      <c r="A147" s="31" t="s">
        <v>213</v>
      </c>
      <c r="B147" s="31"/>
      <c r="C147" s="31"/>
      <c r="D147" s="31"/>
      <c r="E147" s="15">
        <v>130495242.55</v>
      </c>
      <c r="F147" s="14">
        <v>51878296.38</v>
      </c>
      <c r="G147" s="14">
        <f t="shared" si="6"/>
        <v>-78616946.16999999</v>
      </c>
      <c r="H147" s="27">
        <f t="shared" si="7"/>
        <v>0.39754933104264345</v>
      </c>
      <c r="I147" s="19">
        <v>186892388.46</v>
      </c>
      <c r="J147" s="28">
        <f t="shared" si="8"/>
        <v>-135014092.08</v>
      </c>
    </row>
    <row r="148" spans="1:10" ht="62.25" customHeight="1">
      <c r="A148" s="31" t="s">
        <v>214</v>
      </c>
      <c r="B148" s="31"/>
      <c r="C148" s="31"/>
      <c r="D148" s="31"/>
      <c r="E148" s="15">
        <v>5502086.2</v>
      </c>
      <c r="F148" s="14">
        <v>2185817.62</v>
      </c>
      <c r="G148" s="14">
        <f t="shared" si="6"/>
        <v>-3316268.58</v>
      </c>
      <c r="H148" s="27">
        <f t="shared" si="7"/>
        <v>0.39727069706759593</v>
      </c>
      <c r="I148" s="19">
        <v>7716708.98</v>
      </c>
      <c r="J148" s="28">
        <f t="shared" si="8"/>
        <v>-5530891.36</v>
      </c>
    </row>
    <row r="149" spans="1:10" ht="66.75" customHeight="1">
      <c r="A149" s="31" t="s">
        <v>80</v>
      </c>
      <c r="B149" s="31"/>
      <c r="C149" s="31"/>
      <c r="D149" s="31"/>
      <c r="E149" s="15">
        <v>54420.7</v>
      </c>
      <c r="F149" s="14">
        <v>21634.82</v>
      </c>
      <c r="G149" s="14">
        <f t="shared" si="6"/>
        <v>-32785.88</v>
      </c>
      <c r="H149" s="27">
        <f t="shared" si="7"/>
        <v>0.397547624341473</v>
      </c>
      <c r="I149" s="19">
        <v>77940.35</v>
      </c>
      <c r="J149" s="28">
        <f t="shared" si="8"/>
        <v>-56305.530000000006</v>
      </c>
    </row>
    <row r="150" spans="1:16" ht="42.75" customHeight="1">
      <c r="A150" s="44" t="s">
        <v>79</v>
      </c>
      <c r="B150" s="44"/>
      <c r="C150" s="44"/>
      <c r="D150" s="44"/>
      <c r="E150" s="45">
        <v>92382371.38</v>
      </c>
      <c r="F150" s="46">
        <v>47811643.64</v>
      </c>
      <c r="G150" s="46">
        <f t="shared" si="6"/>
        <v>-44570727.739999995</v>
      </c>
      <c r="H150" s="47">
        <f t="shared" si="7"/>
        <v>0.5175407702334736</v>
      </c>
      <c r="I150" s="49">
        <v>50949934.43</v>
      </c>
      <c r="J150" s="48">
        <f t="shared" si="8"/>
        <v>-3138290.789999999</v>
      </c>
      <c r="K150" s="12"/>
      <c r="L150" s="12"/>
      <c r="M150" s="12"/>
      <c r="N150" s="9"/>
      <c r="O150" s="10"/>
      <c r="P150" s="11"/>
    </row>
    <row r="151" spans="1:16" ht="21.75" customHeight="1">
      <c r="A151" s="31" t="s">
        <v>78</v>
      </c>
      <c r="B151" s="31"/>
      <c r="C151" s="31"/>
      <c r="D151" s="31"/>
      <c r="E151" s="15">
        <v>58025067.57</v>
      </c>
      <c r="F151" s="14">
        <v>25989857.2</v>
      </c>
      <c r="G151" s="14">
        <f t="shared" si="6"/>
        <v>-32035210.37</v>
      </c>
      <c r="H151" s="27">
        <f t="shared" si="7"/>
        <v>0.44790740085992115</v>
      </c>
      <c r="I151" s="19">
        <v>26365693.66</v>
      </c>
      <c r="J151" s="28">
        <f t="shared" si="8"/>
        <v>-375836.4600000009</v>
      </c>
      <c r="K151" s="12"/>
      <c r="L151" s="12"/>
      <c r="M151" s="12"/>
      <c r="N151" s="9"/>
      <c r="O151" s="10"/>
      <c r="P151" s="11"/>
    </row>
    <row r="152" spans="1:16" ht="21.75" customHeight="1">
      <c r="A152" s="31" t="s">
        <v>77</v>
      </c>
      <c r="B152" s="31"/>
      <c r="C152" s="31"/>
      <c r="D152" s="31"/>
      <c r="E152" s="15">
        <v>32549947.57</v>
      </c>
      <c r="F152" s="14">
        <v>23962179.74</v>
      </c>
      <c r="G152" s="14">
        <f t="shared" si="6"/>
        <v>-8587767.830000002</v>
      </c>
      <c r="H152" s="27">
        <f t="shared" si="7"/>
        <v>0.7361664619725837</v>
      </c>
      <c r="I152" s="19">
        <v>24135450.4</v>
      </c>
      <c r="J152" s="28">
        <f t="shared" si="8"/>
        <v>-173270.66000000015</v>
      </c>
      <c r="K152" s="12"/>
      <c r="L152" s="12"/>
      <c r="M152" s="12"/>
      <c r="N152" s="9"/>
      <c r="O152" s="10"/>
      <c r="P152" s="11"/>
    </row>
    <row r="153" spans="1:16" ht="21.75" customHeight="1">
      <c r="A153" s="31" t="s">
        <v>23</v>
      </c>
      <c r="B153" s="31"/>
      <c r="C153" s="31"/>
      <c r="D153" s="31"/>
      <c r="E153" s="15">
        <v>32549947.57</v>
      </c>
      <c r="F153" s="14">
        <v>23962179.74</v>
      </c>
      <c r="G153" s="14">
        <f t="shared" si="6"/>
        <v>-8587767.830000002</v>
      </c>
      <c r="H153" s="27">
        <f t="shared" si="7"/>
        <v>0.7361664619725837</v>
      </c>
      <c r="I153" s="19">
        <v>24135450.4</v>
      </c>
      <c r="J153" s="28">
        <f t="shared" si="8"/>
        <v>-173270.66000000015</v>
      </c>
      <c r="K153" s="12"/>
      <c r="L153" s="12"/>
      <c r="M153" s="12"/>
      <c r="N153" s="9"/>
      <c r="O153" s="10"/>
      <c r="P153" s="11"/>
    </row>
    <row r="154" spans="1:16" ht="21.75" customHeight="1">
      <c r="A154" s="31" t="s">
        <v>76</v>
      </c>
      <c r="B154" s="31"/>
      <c r="C154" s="31"/>
      <c r="D154" s="31"/>
      <c r="E154" s="15">
        <v>25475120</v>
      </c>
      <c r="F154" s="14">
        <v>2027677.46</v>
      </c>
      <c r="G154" s="14">
        <f t="shared" si="6"/>
        <v>-23447442.54</v>
      </c>
      <c r="H154" s="27">
        <f t="shared" si="7"/>
        <v>0.07959442232264263</v>
      </c>
      <c r="I154" s="19">
        <v>2230243.26</v>
      </c>
      <c r="J154" s="28">
        <f t="shared" si="8"/>
        <v>-202565.7999999998</v>
      </c>
      <c r="K154" s="12"/>
      <c r="L154" s="12"/>
      <c r="M154" s="12"/>
      <c r="N154" s="9"/>
      <c r="O154" s="10"/>
      <c r="P154" s="11"/>
    </row>
    <row r="155" spans="1:16" ht="21.75" customHeight="1">
      <c r="A155" s="31" t="s">
        <v>75</v>
      </c>
      <c r="B155" s="31"/>
      <c r="C155" s="31"/>
      <c r="D155" s="31"/>
      <c r="E155" s="15">
        <v>25475120</v>
      </c>
      <c r="F155" s="14">
        <v>2027677.46</v>
      </c>
      <c r="G155" s="14">
        <f t="shared" si="6"/>
        <v>-23447442.54</v>
      </c>
      <c r="H155" s="27">
        <f t="shared" si="7"/>
        <v>0.07959442232264263</v>
      </c>
      <c r="I155" s="19">
        <v>2230243.26</v>
      </c>
      <c r="J155" s="28">
        <f t="shared" si="8"/>
        <v>-202565.7999999998</v>
      </c>
      <c r="K155" s="12"/>
      <c r="L155" s="12"/>
      <c r="M155" s="12"/>
      <c r="N155" s="9"/>
      <c r="O155" s="10"/>
      <c r="P155" s="11"/>
    </row>
    <row r="156" spans="1:16" ht="21.75" customHeight="1">
      <c r="A156" s="31" t="s">
        <v>74</v>
      </c>
      <c r="B156" s="31"/>
      <c r="C156" s="31"/>
      <c r="D156" s="31"/>
      <c r="E156" s="15">
        <v>9457377.21</v>
      </c>
      <c r="F156" s="14">
        <v>4574689.88</v>
      </c>
      <c r="G156" s="14">
        <f t="shared" si="6"/>
        <v>-4882687.330000001</v>
      </c>
      <c r="H156" s="27">
        <f t="shared" si="7"/>
        <v>0.483716550415567</v>
      </c>
      <c r="I156" s="19">
        <v>6089949.9</v>
      </c>
      <c r="J156" s="28">
        <f t="shared" si="8"/>
        <v>-1515260.0200000005</v>
      </c>
      <c r="K156" s="12"/>
      <c r="L156" s="12"/>
      <c r="M156" s="12"/>
      <c r="N156" s="9"/>
      <c r="O156" s="10"/>
      <c r="P156" s="11"/>
    </row>
    <row r="157" spans="1:16" ht="32.25" customHeight="1">
      <c r="A157" s="31" t="s">
        <v>73</v>
      </c>
      <c r="B157" s="31"/>
      <c r="C157" s="31"/>
      <c r="D157" s="31"/>
      <c r="E157" s="15">
        <v>9457377.21</v>
      </c>
      <c r="F157" s="14">
        <v>4574689.88</v>
      </c>
      <c r="G157" s="14">
        <f t="shared" si="6"/>
        <v>-4882687.330000001</v>
      </c>
      <c r="H157" s="27">
        <f t="shared" si="7"/>
        <v>0.483716550415567</v>
      </c>
      <c r="I157" s="19">
        <v>5060456.27</v>
      </c>
      <c r="J157" s="28">
        <f t="shared" si="8"/>
        <v>-485766.38999999966</v>
      </c>
      <c r="K157" s="12"/>
      <c r="L157" s="12"/>
      <c r="M157" s="12"/>
      <c r="N157" s="9"/>
      <c r="O157" s="10"/>
      <c r="P157" s="11"/>
    </row>
    <row r="158" spans="1:16" ht="27.75" customHeight="1">
      <c r="A158" s="31" t="s">
        <v>72</v>
      </c>
      <c r="B158" s="31"/>
      <c r="C158" s="31"/>
      <c r="D158" s="31"/>
      <c r="E158" s="15">
        <v>9457377.21</v>
      </c>
      <c r="F158" s="14">
        <v>4574689.88</v>
      </c>
      <c r="G158" s="14">
        <f t="shared" si="6"/>
        <v>-4882687.330000001</v>
      </c>
      <c r="H158" s="27">
        <f t="shared" si="7"/>
        <v>0.483716550415567</v>
      </c>
      <c r="I158" s="19">
        <v>5060456.27</v>
      </c>
      <c r="J158" s="28">
        <f t="shared" si="8"/>
        <v>-485766.38999999966</v>
      </c>
      <c r="K158" s="12"/>
      <c r="L158" s="12"/>
      <c r="M158" s="12"/>
      <c r="N158" s="9"/>
      <c r="O158" s="10"/>
      <c r="P158" s="11"/>
    </row>
    <row r="159" spans="1:16" ht="32.25" customHeight="1">
      <c r="A159" s="32" t="s">
        <v>243</v>
      </c>
      <c r="B159" s="32"/>
      <c r="C159" s="32"/>
      <c r="D159" s="32"/>
      <c r="E159" s="16" t="s">
        <v>248</v>
      </c>
      <c r="F159" s="16" t="s">
        <v>248</v>
      </c>
      <c r="G159" s="14" t="s">
        <v>248</v>
      </c>
      <c r="H159" s="27" t="s">
        <v>248</v>
      </c>
      <c r="I159" s="19">
        <v>1029493.63</v>
      </c>
      <c r="J159" s="28" t="s">
        <v>248</v>
      </c>
      <c r="K159" s="12"/>
      <c r="L159" s="12"/>
      <c r="M159" s="12"/>
      <c r="N159" s="9"/>
      <c r="O159" s="10"/>
      <c r="P159" s="11"/>
    </row>
    <row r="160" spans="1:16" ht="21.75" customHeight="1">
      <c r="A160" s="32" t="s">
        <v>244</v>
      </c>
      <c r="B160" s="32"/>
      <c r="C160" s="32"/>
      <c r="D160" s="32"/>
      <c r="E160" s="16" t="s">
        <v>248</v>
      </c>
      <c r="F160" s="16" t="s">
        <v>248</v>
      </c>
      <c r="G160" s="14" t="s">
        <v>248</v>
      </c>
      <c r="H160" s="27" t="s">
        <v>258</v>
      </c>
      <c r="I160" s="19">
        <v>1029493.63</v>
      </c>
      <c r="J160" s="28" t="s">
        <v>248</v>
      </c>
      <c r="K160" s="12"/>
      <c r="L160" s="12"/>
      <c r="M160" s="12"/>
      <c r="N160" s="9"/>
      <c r="O160" s="10"/>
      <c r="P160" s="11"/>
    </row>
    <row r="161" spans="1:16" ht="21.75" customHeight="1">
      <c r="A161" s="31" t="s">
        <v>71</v>
      </c>
      <c r="B161" s="31"/>
      <c r="C161" s="31"/>
      <c r="D161" s="31"/>
      <c r="E161" s="15">
        <v>24899926.6</v>
      </c>
      <c r="F161" s="14">
        <v>17247096.56</v>
      </c>
      <c r="G161" s="14">
        <f t="shared" si="6"/>
        <v>-7652830.040000003</v>
      </c>
      <c r="H161" s="27">
        <f t="shared" si="7"/>
        <v>0.6926565221280612</v>
      </c>
      <c r="I161" s="19">
        <v>18494290.87</v>
      </c>
      <c r="J161" s="28">
        <f t="shared" si="8"/>
        <v>-1247194.3100000024</v>
      </c>
      <c r="K161" s="12"/>
      <c r="L161" s="12"/>
      <c r="M161" s="12"/>
      <c r="N161" s="9"/>
      <c r="O161" s="10"/>
      <c r="P161" s="11"/>
    </row>
    <row r="162" spans="1:16" ht="32.25" customHeight="1">
      <c r="A162" s="31" t="s">
        <v>70</v>
      </c>
      <c r="B162" s="31"/>
      <c r="C162" s="31"/>
      <c r="D162" s="31"/>
      <c r="E162" s="15">
        <v>23034726.6</v>
      </c>
      <c r="F162" s="14">
        <v>16966216.56</v>
      </c>
      <c r="G162" s="14">
        <f t="shared" si="6"/>
        <v>-6068510.040000003</v>
      </c>
      <c r="H162" s="27">
        <f t="shared" si="7"/>
        <v>0.7365495086883296</v>
      </c>
      <c r="I162" s="19">
        <v>17175379.91</v>
      </c>
      <c r="J162" s="28">
        <f t="shared" si="8"/>
        <v>-209163.3500000015</v>
      </c>
      <c r="K162" s="12"/>
      <c r="L162" s="12"/>
      <c r="M162" s="12"/>
      <c r="N162" s="9"/>
      <c r="O162" s="10"/>
      <c r="P162" s="11"/>
    </row>
    <row r="163" spans="1:16" ht="18" customHeight="1">
      <c r="A163" s="31" t="s">
        <v>23</v>
      </c>
      <c r="B163" s="31"/>
      <c r="C163" s="31"/>
      <c r="D163" s="31"/>
      <c r="E163" s="15">
        <v>23034726.6</v>
      </c>
      <c r="F163" s="14">
        <v>16966216.56</v>
      </c>
      <c r="G163" s="14">
        <f t="shared" si="6"/>
        <v>-6068510.040000003</v>
      </c>
      <c r="H163" s="27">
        <f t="shared" si="7"/>
        <v>0.7365495086883296</v>
      </c>
      <c r="I163" s="19">
        <v>17175379.91</v>
      </c>
      <c r="J163" s="28">
        <f t="shared" si="8"/>
        <v>-209163.3500000015</v>
      </c>
      <c r="K163" s="12"/>
      <c r="L163" s="12"/>
      <c r="M163" s="12"/>
      <c r="N163" s="9"/>
      <c r="O163" s="10"/>
      <c r="P163" s="11"/>
    </row>
    <row r="164" spans="1:16" ht="25.5" customHeight="1">
      <c r="A164" s="31" t="s">
        <v>69</v>
      </c>
      <c r="B164" s="31"/>
      <c r="C164" s="31"/>
      <c r="D164" s="31"/>
      <c r="E164" s="15">
        <v>1865200</v>
      </c>
      <c r="F164" s="14">
        <v>280880</v>
      </c>
      <c r="G164" s="14">
        <f t="shared" si="6"/>
        <v>-1584320</v>
      </c>
      <c r="H164" s="27">
        <f t="shared" si="7"/>
        <v>0.1505897490885696</v>
      </c>
      <c r="I164" s="19">
        <v>1318910.96</v>
      </c>
      <c r="J164" s="28">
        <f t="shared" si="8"/>
        <v>-1038030.96</v>
      </c>
      <c r="K164" s="12"/>
      <c r="L164" s="12"/>
      <c r="M164" s="12"/>
      <c r="N164" s="9"/>
      <c r="O164" s="10"/>
      <c r="P164" s="11"/>
    </row>
    <row r="165" spans="1:16" ht="21.75" customHeight="1">
      <c r="A165" s="31" t="s">
        <v>68</v>
      </c>
      <c r="B165" s="31"/>
      <c r="C165" s="31"/>
      <c r="D165" s="31"/>
      <c r="E165" s="15">
        <v>887200</v>
      </c>
      <c r="F165" s="14">
        <v>228000</v>
      </c>
      <c r="G165" s="14">
        <f t="shared" si="6"/>
        <v>-659200</v>
      </c>
      <c r="H165" s="27">
        <f t="shared" si="7"/>
        <v>0.2569882777276826</v>
      </c>
      <c r="I165" s="19">
        <v>289038</v>
      </c>
      <c r="J165" s="28">
        <f t="shared" si="8"/>
        <v>-61038</v>
      </c>
      <c r="K165" s="12"/>
      <c r="L165" s="12"/>
      <c r="M165" s="12"/>
      <c r="N165" s="9"/>
      <c r="O165" s="10"/>
      <c r="P165" s="11"/>
    </row>
    <row r="166" spans="1:16" ht="32.25" customHeight="1">
      <c r="A166" s="31" t="s">
        <v>67</v>
      </c>
      <c r="B166" s="31"/>
      <c r="C166" s="31"/>
      <c r="D166" s="31"/>
      <c r="E166" s="15">
        <v>978000</v>
      </c>
      <c r="F166" s="14">
        <v>52880</v>
      </c>
      <c r="G166" s="14">
        <f t="shared" si="6"/>
        <v>-925120</v>
      </c>
      <c r="H166" s="27">
        <f t="shared" si="7"/>
        <v>0.05406952965235174</v>
      </c>
      <c r="I166" s="19">
        <v>256172.96</v>
      </c>
      <c r="J166" s="28">
        <f t="shared" si="8"/>
        <v>-203292.96</v>
      </c>
      <c r="K166" s="12"/>
      <c r="L166" s="12"/>
      <c r="M166" s="12"/>
      <c r="N166" s="9"/>
      <c r="O166" s="10"/>
      <c r="P166" s="11"/>
    </row>
    <row r="167" spans="1:10" ht="21.75" customHeight="1">
      <c r="A167" s="31" t="s">
        <v>188</v>
      </c>
      <c r="B167" s="31"/>
      <c r="C167" s="31"/>
      <c r="D167" s="31"/>
      <c r="E167" s="16" t="s">
        <v>248</v>
      </c>
      <c r="F167" s="16" t="s">
        <v>248</v>
      </c>
      <c r="G167" s="14" t="s">
        <v>248</v>
      </c>
      <c r="H167" s="27" t="s">
        <v>248</v>
      </c>
      <c r="I167" s="19">
        <v>773700</v>
      </c>
      <c r="J167" s="28" t="s">
        <v>248</v>
      </c>
    </row>
    <row r="168" spans="1:16" ht="34.5" customHeight="1">
      <c r="A168" s="44" t="s">
        <v>66</v>
      </c>
      <c r="B168" s="44"/>
      <c r="C168" s="44"/>
      <c r="D168" s="44"/>
      <c r="E168" s="45">
        <v>2230600</v>
      </c>
      <c r="F168" s="46">
        <v>1189435.36</v>
      </c>
      <c r="G168" s="46">
        <f t="shared" si="6"/>
        <v>-1041164.6399999999</v>
      </c>
      <c r="H168" s="47">
        <f t="shared" si="7"/>
        <v>0.5332356137362145</v>
      </c>
      <c r="I168" s="49">
        <v>1231018.6</v>
      </c>
      <c r="J168" s="48">
        <f t="shared" si="8"/>
        <v>-41583.23999999999</v>
      </c>
      <c r="K168" s="12"/>
      <c r="L168" s="12"/>
      <c r="M168" s="12"/>
      <c r="N168" s="9"/>
      <c r="O168" s="10"/>
      <c r="P168" s="11"/>
    </row>
    <row r="169" spans="1:16" ht="38.25" customHeight="1">
      <c r="A169" s="31" t="s">
        <v>65</v>
      </c>
      <c r="B169" s="31"/>
      <c r="C169" s="31"/>
      <c r="D169" s="31"/>
      <c r="E169" s="15">
        <v>165000</v>
      </c>
      <c r="F169" s="14">
        <v>1865.75</v>
      </c>
      <c r="G169" s="14">
        <f t="shared" si="6"/>
        <v>-163134.25</v>
      </c>
      <c r="H169" s="27">
        <f t="shared" si="7"/>
        <v>0.011307575757575758</v>
      </c>
      <c r="I169" s="19">
        <v>5000</v>
      </c>
      <c r="J169" s="28">
        <f t="shared" si="8"/>
        <v>-3134.25</v>
      </c>
      <c r="K169" s="12"/>
      <c r="L169" s="12"/>
      <c r="M169" s="12"/>
      <c r="N169" s="9"/>
      <c r="O169" s="10"/>
      <c r="P169" s="11"/>
    </row>
    <row r="170" spans="1:16" ht="54" customHeight="1">
      <c r="A170" s="31" t="s">
        <v>64</v>
      </c>
      <c r="B170" s="31"/>
      <c r="C170" s="31"/>
      <c r="D170" s="31"/>
      <c r="E170" s="15">
        <v>165000</v>
      </c>
      <c r="F170" s="14">
        <v>1865.75</v>
      </c>
      <c r="G170" s="14">
        <f t="shared" si="6"/>
        <v>-163134.25</v>
      </c>
      <c r="H170" s="27">
        <f t="shared" si="7"/>
        <v>0.011307575757575758</v>
      </c>
      <c r="I170" s="19">
        <v>5000</v>
      </c>
      <c r="J170" s="28">
        <f t="shared" si="8"/>
        <v>-3134.25</v>
      </c>
      <c r="K170" s="12"/>
      <c r="L170" s="12"/>
      <c r="M170" s="12"/>
      <c r="N170" s="9"/>
      <c r="O170" s="10"/>
      <c r="P170" s="11"/>
    </row>
    <row r="171" spans="1:16" ht="51.75" customHeight="1">
      <c r="A171" s="31" t="s">
        <v>63</v>
      </c>
      <c r="B171" s="31"/>
      <c r="C171" s="31"/>
      <c r="D171" s="31"/>
      <c r="E171" s="15">
        <v>165000</v>
      </c>
      <c r="F171" s="14">
        <v>1865.75</v>
      </c>
      <c r="G171" s="14">
        <f t="shared" si="6"/>
        <v>-163134.25</v>
      </c>
      <c r="H171" s="27">
        <f t="shared" si="7"/>
        <v>0.011307575757575758</v>
      </c>
      <c r="I171" s="19">
        <v>5000</v>
      </c>
      <c r="J171" s="28">
        <f t="shared" si="8"/>
        <v>-3134.25</v>
      </c>
      <c r="K171" s="12"/>
      <c r="L171" s="12"/>
      <c r="M171" s="12"/>
      <c r="N171" s="9"/>
      <c r="O171" s="10"/>
      <c r="P171" s="11"/>
    </row>
    <row r="172" spans="1:16" ht="42.75" customHeight="1">
      <c r="A172" s="31" t="s">
        <v>62</v>
      </c>
      <c r="B172" s="31"/>
      <c r="C172" s="31"/>
      <c r="D172" s="31"/>
      <c r="E172" s="15">
        <v>2065600</v>
      </c>
      <c r="F172" s="14">
        <v>1187569.61</v>
      </c>
      <c r="G172" s="14">
        <f t="shared" si="6"/>
        <v>-878030.3899999999</v>
      </c>
      <c r="H172" s="27">
        <f t="shared" si="7"/>
        <v>0.5749271930673897</v>
      </c>
      <c r="I172" s="19">
        <v>1226018.6</v>
      </c>
      <c r="J172" s="28">
        <f t="shared" si="8"/>
        <v>-38448.98999999999</v>
      </c>
      <c r="K172" s="12"/>
      <c r="L172" s="12"/>
      <c r="M172" s="12"/>
      <c r="N172" s="9"/>
      <c r="O172" s="10"/>
      <c r="P172" s="11"/>
    </row>
    <row r="173" spans="1:16" ht="37.5" customHeight="1">
      <c r="A173" s="31" t="s">
        <v>61</v>
      </c>
      <c r="B173" s="31"/>
      <c r="C173" s="31"/>
      <c r="D173" s="31"/>
      <c r="E173" s="15">
        <v>2065600</v>
      </c>
      <c r="F173" s="14">
        <v>1187569.61</v>
      </c>
      <c r="G173" s="14">
        <f t="shared" si="6"/>
        <v>-878030.3899999999</v>
      </c>
      <c r="H173" s="27">
        <f t="shared" si="7"/>
        <v>0.5749271930673897</v>
      </c>
      <c r="I173" s="19">
        <v>1226018.6</v>
      </c>
      <c r="J173" s="28">
        <f t="shared" si="8"/>
        <v>-38448.98999999999</v>
      </c>
      <c r="K173" s="12"/>
      <c r="L173" s="12"/>
      <c r="M173" s="12"/>
      <c r="N173" s="9"/>
      <c r="O173" s="10"/>
      <c r="P173" s="11"/>
    </row>
    <row r="174" spans="1:16" ht="38.25" customHeight="1">
      <c r="A174" s="31" t="s">
        <v>60</v>
      </c>
      <c r="B174" s="31"/>
      <c r="C174" s="31"/>
      <c r="D174" s="31"/>
      <c r="E174" s="15">
        <v>2065600</v>
      </c>
      <c r="F174" s="14">
        <v>1187569.61</v>
      </c>
      <c r="G174" s="14">
        <f t="shared" si="6"/>
        <v>-878030.3899999999</v>
      </c>
      <c r="H174" s="27">
        <f t="shared" si="7"/>
        <v>0.5749271930673897</v>
      </c>
      <c r="I174" s="19">
        <v>1226018.6</v>
      </c>
      <c r="J174" s="28">
        <f t="shared" si="8"/>
        <v>-38448.98999999999</v>
      </c>
      <c r="K174" s="12"/>
      <c r="L174" s="12"/>
      <c r="M174" s="12"/>
      <c r="N174" s="9"/>
      <c r="O174" s="10"/>
      <c r="P174" s="11"/>
    </row>
    <row r="175" spans="1:16" ht="29.25" customHeight="1">
      <c r="A175" s="44" t="s">
        <v>59</v>
      </c>
      <c r="B175" s="44"/>
      <c r="C175" s="44"/>
      <c r="D175" s="44"/>
      <c r="E175" s="45">
        <v>29603000</v>
      </c>
      <c r="F175" s="46">
        <v>29302162.7</v>
      </c>
      <c r="G175" s="46">
        <f t="shared" si="6"/>
        <v>-300837.30000000075</v>
      </c>
      <c r="H175" s="47">
        <f t="shared" si="7"/>
        <v>0.9898376076748978</v>
      </c>
      <c r="I175" s="49">
        <v>26020196</v>
      </c>
      <c r="J175" s="48">
        <f t="shared" si="8"/>
        <v>3281966.6999999993</v>
      </c>
      <c r="K175" s="12"/>
      <c r="L175" s="12"/>
      <c r="M175" s="12"/>
      <c r="N175" s="9"/>
      <c r="O175" s="10"/>
      <c r="P175" s="11"/>
    </row>
    <row r="176" spans="1:16" ht="21.75" customHeight="1">
      <c r="A176" s="31" t="s">
        <v>58</v>
      </c>
      <c r="B176" s="31"/>
      <c r="C176" s="31"/>
      <c r="D176" s="31"/>
      <c r="E176" s="15">
        <v>452700</v>
      </c>
      <c r="F176" s="14">
        <v>233157.55</v>
      </c>
      <c r="G176" s="14">
        <f t="shared" si="6"/>
        <v>-219542.45</v>
      </c>
      <c r="H176" s="27">
        <f t="shared" si="7"/>
        <v>0.5150376629114204</v>
      </c>
      <c r="I176" s="19">
        <v>167296</v>
      </c>
      <c r="J176" s="28">
        <f t="shared" si="8"/>
        <v>65861.54999999999</v>
      </c>
      <c r="K176" s="12"/>
      <c r="L176" s="12"/>
      <c r="M176" s="12"/>
      <c r="N176" s="9"/>
      <c r="O176" s="10"/>
      <c r="P176" s="11"/>
    </row>
    <row r="177" spans="1:16" ht="39.75" customHeight="1">
      <c r="A177" s="31" t="s">
        <v>57</v>
      </c>
      <c r="B177" s="31"/>
      <c r="C177" s="31"/>
      <c r="D177" s="31"/>
      <c r="E177" s="15">
        <v>452700</v>
      </c>
      <c r="F177" s="14">
        <v>233157.55</v>
      </c>
      <c r="G177" s="14">
        <f t="shared" si="6"/>
        <v>-219542.45</v>
      </c>
      <c r="H177" s="27">
        <f t="shared" si="7"/>
        <v>0.5150376629114204</v>
      </c>
      <c r="I177" s="19">
        <v>167296</v>
      </c>
      <c r="J177" s="28">
        <f t="shared" si="8"/>
        <v>65861.54999999999</v>
      </c>
      <c r="K177" s="12"/>
      <c r="L177" s="12"/>
      <c r="M177" s="12"/>
      <c r="N177" s="9"/>
      <c r="O177" s="10"/>
      <c r="P177" s="11"/>
    </row>
    <row r="178" spans="1:16" ht="32.25" customHeight="1">
      <c r="A178" s="31" t="s">
        <v>56</v>
      </c>
      <c r="B178" s="31"/>
      <c r="C178" s="31"/>
      <c r="D178" s="31"/>
      <c r="E178" s="15">
        <v>452700</v>
      </c>
      <c r="F178" s="14">
        <v>233157.55</v>
      </c>
      <c r="G178" s="14">
        <f t="shared" si="6"/>
        <v>-219542.45</v>
      </c>
      <c r="H178" s="27">
        <f t="shared" si="7"/>
        <v>0.5150376629114204</v>
      </c>
      <c r="I178" s="19">
        <v>167296</v>
      </c>
      <c r="J178" s="28">
        <f t="shared" si="8"/>
        <v>65861.54999999999</v>
      </c>
      <c r="K178" s="12"/>
      <c r="L178" s="12"/>
      <c r="M178" s="12"/>
      <c r="N178" s="9"/>
      <c r="O178" s="10"/>
      <c r="P178" s="11"/>
    </row>
    <row r="179" spans="1:16" ht="21.75" customHeight="1">
      <c r="A179" s="31" t="s">
        <v>55</v>
      </c>
      <c r="B179" s="31"/>
      <c r="C179" s="31"/>
      <c r="D179" s="31"/>
      <c r="E179" s="15">
        <v>29150300</v>
      </c>
      <c r="F179" s="14">
        <v>29069005.15</v>
      </c>
      <c r="G179" s="14">
        <f t="shared" si="6"/>
        <v>-81294.85000000149</v>
      </c>
      <c r="H179" s="27">
        <f t="shared" si="7"/>
        <v>0.9972111830753028</v>
      </c>
      <c r="I179" s="19">
        <v>25852900</v>
      </c>
      <c r="J179" s="28">
        <f t="shared" si="8"/>
        <v>3216105.1499999985</v>
      </c>
      <c r="K179" s="12"/>
      <c r="L179" s="12"/>
      <c r="M179" s="12"/>
      <c r="N179" s="9"/>
      <c r="O179" s="10"/>
      <c r="P179" s="11"/>
    </row>
    <row r="180" spans="1:16" ht="21.75" customHeight="1">
      <c r="A180" s="31" t="s">
        <v>54</v>
      </c>
      <c r="B180" s="31"/>
      <c r="C180" s="31"/>
      <c r="D180" s="31"/>
      <c r="E180" s="15">
        <v>29150300</v>
      </c>
      <c r="F180" s="14">
        <v>29069005.15</v>
      </c>
      <c r="G180" s="14">
        <f t="shared" si="6"/>
        <v>-81294.85000000149</v>
      </c>
      <c r="H180" s="27">
        <f t="shared" si="7"/>
        <v>0.9972111830753028</v>
      </c>
      <c r="I180" s="19">
        <v>25852900</v>
      </c>
      <c r="J180" s="28">
        <f t="shared" si="8"/>
        <v>3216105.1499999985</v>
      </c>
      <c r="K180" s="12"/>
      <c r="L180" s="12"/>
      <c r="M180" s="12"/>
      <c r="N180" s="9"/>
      <c r="O180" s="10"/>
      <c r="P180" s="11"/>
    </row>
    <row r="181" spans="1:16" ht="21.75" customHeight="1">
      <c r="A181" s="31" t="s">
        <v>53</v>
      </c>
      <c r="B181" s="31"/>
      <c r="C181" s="31"/>
      <c r="D181" s="31"/>
      <c r="E181" s="15">
        <v>75129.35</v>
      </c>
      <c r="F181" s="14">
        <v>0</v>
      </c>
      <c r="G181" s="14">
        <f t="shared" si="6"/>
        <v>-75129.35</v>
      </c>
      <c r="H181" s="27">
        <f t="shared" si="7"/>
        <v>0</v>
      </c>
      <c r="I181" s="19">
        <v>0</v>
      </c>
      <c r="J181" s="28">
        <f t="shared" si="8"/>
        <v>0</v>
      </c>
      <c r="K181" s="12"/>
      <c r="L181" s="12"/>
      <c r="M181" s="12"/>
      <c r="N181" s="9"/>
      <c r="O181" s="10"/>
      <c r="P181" s="11"/>
    </row>
    <row r="182" spans="1:16" ht="32.25" customHeight="1">
      <c r="A182" s="31" t="s">
        <v>52</v>
      </c>
      <c r="B182" s="31"/>
      <c r="C182" s="31"/>
      <c r="D182" s="31"/>
      <c r="E182" s="15">
        <v>29075170.65</v>
      </c>
      <c r="F182" s="14">
        <v>29069005.15</v>
      </c>
      <c r="G182" s="14">
        <f t="shared" si="6"/>
        <v>-6165.5</v>
      </c>
      <c r="H182" s="27">
        <f t="shared" si="7"/>
        <v>0.9997879462145135</v>
      </c>
      <c r="I182" s="19">
        <v>25852900</v>
      </c>
      <c r="J182" s="28">
        <f t="shared" si="8"/>
        <v>3216105.1499999985</v>
      </c>
      <c r="K182" s="12"/>
      <c r="L182" s="12"/>
      <c r="M182" s="12"/>
      <c r="N182" s="9"/>
      <c r="O182" s="10"/>
      <c r="P182" s="11"/>
    </row>
    <row r="183" spans="1:16" s="2" customFormat="1" ht="32.25" customHeight="1">
      <c r="A183" s="44" t="s">
        <v>51</v>
      </c>
      <c r="B183" s="44"/>
      <c r="C183" s="44"/>
      <c r="D183" s="44"/>
      <c r="E183" s="45">
        <v>5702586</v>
      </c>
      <c r="F183" s="46">
        <v>3966083.78</v>
      </c>
      <c r="G183" s="46">
        <f t="shared" si="6"/>
        <v>-1736502.2200000002</v>
      </c>
      <c r="H183" s="47">
        <f t="shared" si="7"/>
        <v>0.6954886397153852</v>
      </c>
      <c r="I183" s="49">
        <v>4008847.12</v>
      </c>
      <c r="J183" s="48">
        <f t="shared" si="8"/>
        <v>-42763.34000000032</v>
      </c>
      <c r="K183" s="12"/>
      <c r="L183" s="12"/>
      <c r="M183" s="12"/>
      <c r="N183" s="9"/>
      <c r="O183" s="10"/>
      <c r="P183" s="11"/>
    </row>
    <row r="184" spans="1:16" s="2" customFormat="1" ht="37.5" customHeight="1">
      <c r="A184" s="31" t="s">
        <v>51</v>
      </c>
      <c r="B184" s="31"/>
      <c r="C184" s="31"/>
      <c r="D184" s="31"/>
      <c r="E184" s="15">
        <v>5702586</v>
      </c>
      <c r="F184" s="14">
        <v>3966083.78</v>
      </c>
      <c r="G184" s="14">
        <f t="shared" si="6"/>
        <v>-1736502.2200000002</v>
      </c>
      <c r="H184" s="27">
        <f t="shared" si="7"/>
        <v>0.6954886397153852</v>
      </c>
      <c r="I184" s="19">
        <v>4008847.12</v>
      </c>
      <c r="J184" s="28">
        <f t="shared" si="8"/>
        <v>-42763.34000000032</v>
      </c>
      <c r="K184" s="12"/>
      <c r="L184" s="12"/>
      <c r="M184" s="12"/>
      <c r="N184" s="9"/>
      <c r="O184" s="10"/>
      <c r="P184" s="11"/>
    </row>
    <row r="185" spans="1:16" s="2" customFormat="1" ht="39.75" customHeight="1">
      <c r="A185" s="31" t="s">
        <v>50</v>
      </c>
      <c r="B185" s="31"/>
      <c r="C185" s="31"/>
      <c r="D185" s="31"/>
      <c r="E185" s="15">
        <v>5702586</v>
      </c>
      <c r="F185" s="14">
        <v>3966083.78</v>
      </c>
      <c r="G185" s="14">
        <f t="shared" si="6"/>
        <v>-1736502.2200000002</v>
      </c>
      <c r="H185" s="27">
        <f t="shared" si="7"/>
        <v>0.6954886397153852</v>
      </c>
      <c r="I185" s="19">
        <v>4008847.12</v>
      </c>
      <c r="J185" s="28">
        <f t="shared" si="8"/>
        <v>-42763.34000000032</v>
      </c>
      <c r="K185" s="12"/>
      <c r="L185" s="12"/>
      <c r="M185" s="12"/>
      <c r="N185" s="9"/>
      <c r="O185" s="10"/>
      <c r="P185" s="11"/>
    </row>
    <row r="186" spans="1:16" s="2" customFormat="1" ht="38.25" customHeight="1">
      <c r="A186" s="31" t="s">
        <v>49</v>
      </c>
      <c r="B186" s="31"/>
      <c r="C186" s="31"/>
      <c r="D186" s="31"/>
      <c r="E186" s="15">
        <v>25000</v>
      </c>
      <c r="F186" s="14">
        <v>25000</v>
      </c>
      <c r="G186" s="14">
        <f t="shared" si="6"/>
        <v>0</v>
      </c>
      <c r="H186" s="27">
        <f t="shared" si="7"/>
        <v>1</v>
      </c>
      <c r="I186" s="19">
        <v>0</v>
      </c>
      <c r="J186" s="28">
        <f t="shared" si="8"/>
        <v>25000</v>
      </c>
      <c r="K186" s="12"/>
      <c r="L186" s="12"/>
      <c r="M186" s="12"/>
      <c r="N186" s="9"/>
      <c r="O186" s="10"/>
      <c r="P186" s="11"/>
    </row>
    <row r="187" spans="1:16" s="2" customFormat="1" ht="36.75" customHeight="1">
      <c r="A187" s="31" t="s">
        <v>48</v>
      </c>
      <c r="B187" s="31"/>
      <c r="C187" s="31"/>
      <c r="D187" s="31"/>
      <c r="E187" s="15">
        <v>5677586</v>
      </c>
      <c r="F187" s="14">
        <v>3941083.78</v>
      </c>
      <c r="G187" s="14">
        <f t="shared" si="6"/>
        <v>-1736502.2200000002</v>
      </c>
      <c r="H187" s="27">
        <f t="shared" si="7"/>
        <v>0.6941477909801806</v>
      </c>
      <c r="I187" s="19">
        <v>4008847.12</v>
      </c>
      <c r="J187" s="28">
        <f t="shared" si="8"/>
        <v>-67763.34000000032</v>
      </c>
      <c r="K187" s="12"/>
      <c r="L187" s="12"/>
      <c r="M187" s="12"/>
      <c r="N187" s="9"/>
      <c r="O187" s="10"/>
      <c r="P187" s="11"/>
    </row>
    <row r="188" spans="1:16" s="2" customFormat="1" ht="21.75" customHeight="1">
      <c r="A188" s="44" t="s">
        <v>47</v>
      </c>
      <c r="B188" s="44"/>
      <c r="C188" s="44"/>
      <c r="D188" s="44"/>
      <c r="E188" s="45">
        <v>216578538.05</v>
      </c>
      <c r="F188" s="46">
        <v>156097202.87</v>
      </c>
      <c r="G188" s="46">
        <f t="shared" si="6"/>
        <v>-60481335.18000001</v>
      </c>
      <c r="H188" s="47">
        <f t="shared" si="7"/>
        <v>0.7207417885236759</v>
      </c>
      <c r="I188" s="49">
        <v>129162487.48</v>
      </c>
      <c r="J188" s="48">
        <f t="shared" si="8"/>
        <v>26934715.39</v>
      </c>
      <c r="K188" s="12"/>
      <c r="L188" s="12"/>
      <c r="M188" s="12"/>
      <c r="N188" s="9"/>
      <c r="O188" s="10"/>
      <c r="P188" s="11"/>
    </row>
    <row r="189" spans="1:16" s="2" customFormat="1" ht="40.5" customHeight="1">
      <c r="A189" s="31" t="s">
        <v>46</v>
      </c>
      <c r="B189" s="31"/>
      <c r="C189" s="31"/>
      <c r="D189" s="31"/>
      <c r="E189" s="15">
        <v>216578538.05</v>
      </c>
      <c r="F189" s="14">
        <v>156097202.87</v>
      </c>
      <c r="G189" s="14">
        <f t="shared" si="6"/>
        <v>-60481335.18000001</v>
      </c>
      <c r="H189" s="27">
        <f t="shared" si="7"/>
        <v>0.7207417885236759</v>
      </c>
      <c r="I189" s="19">
        <v>129162487.48</v>
      </c>
      <c r="J189" s="28">
        <f t="shared" si="8"/>
        <v>26934715.39</v>
      </c>
      <c r="K189" s="12"/>
      <c r="L189" s="12"/>
      <c r="M189" s="12"/>
      <c r="N189" s="9"/>
      <c r="O189" s="10"/>
      <c r="P189" s="11"/>
    </row>
    <row r="190" spans="1:16" ht="21.75" customHeight="1">
      <c r="A190" s="31" t="s">
        <v>45</v>
      </c>
      <c r="B190" s="31"/>
      <c r="C190" s="31"/>
      <c r="D190" s="31"/>
      <c r="E190" s="15">
        <v>1792300</v>
      </c>
      <c r="F190" s="14">
        <v>1009715.89</v>
      </c>
      <c r="G190" s="14">
        <f t="shared" si="6"/>
        <v>-782584.11</v>
      </c>
      <c r="H190" s="27">
        <f t="shared" si="7"/>
        <v>0.5633632148635831</v>
      </c>
      <c r="I190" s="19">
        <v>1358182.08</v>
      </c>
      <c r="J190" s="28">
        <f t="shared" si="8"/>
        <v>-348466.19000000006</v>
      </c>
      <c r="K190" s="12"/>
      <c r="L190" s="12"/>
      <c r="M190" s="12"/>
      <c r="N190" s="9"/>
      <c r="O190" s="10"/>
      <c r="P190" s="11"/>
    </row>
    <row r="191" spans="1:16" ht="17.25" customHeight="1">
      <c r="A191" s="31" t="s">
        <v>23</v>
      </c>
      <c r="B191" s="31"/>
      <c r="C191" s="31"/>
      <c r="D191" s="31"/>
      <c r="E191" s="15">
        <v>128809422.05</v>
      </c>
      <c r="F191" s="14">
        <v>92838383.27</v>
      </c>
      <c r="G191" s="14">
        <f t="shared" si="6"/>
        <v>-35971038.78</v>
      </c>
      <c r="H191" s="27">
        <f t="shared" si="7"/>
        <v>0.7207421770277247</v>
      </c>
      <c r="I191" s="19">
        <v>90478427.12</v>
      </c>
      <c r="J191" s="28">
        <f t="shared" si="8"/>
        <v>2359956.149999991</v>
      </c>
      <c r="K191" s="12"/>
      <c r="L191" s="12"/>
      <c r="M191" s="12"/>
      <c r="N191" s="9"/>
      <c r="O191" s="10"/>
      <c r="P191" s="11"/>
    </row>
    <row r="192" spans="1:16" ht="21.75" customHeight="1">
      <c r="A192" s="31" t="s">
        <v>215</v>
      </c>
      <c r="B192" s="31"/>
      <c r="C192" s="31"/>
      <c r="D192" s="31"/>
      <c r="E192" s="15">
        <v>885600</v>
      </c>
      <c r="F192" s="14">
        <v>590400</v>
      </c>
      <c r="G192" s="14">
        <f t="shared" si="6"/>
        <v>-295200</v>
      </c>
      <c r="H192" s="27">
        <f t="shared" si="7"/>
        <v>0.6666666666666666</v>
      </c>
      <c r="I192" s="16" t="s">
        <v>248</v>
      </c>
      <c r="J192" s="28" t="e">
        <f t="shared" si="8"/>
        <v>#VALUE!</v>
      </c>
      <c r="K192" s="12"/>
      <c r="L192" s="12"/>
      <c r="M192" s="12"/>
      <c r="N192" s="9"/>
      <c r="O192" s="10"/>
      <c r="P192" s="11"/>
    </row>
    <row r="193" spans="1:16" ht="33.75" customHeight="1">
      <c r="A193" s="31" t="s">
        <v>216</v>
      </c>
      <c r="B193" s="31"/>
      <c r="C193" s="31"/>
      <c r="D193" s="31"/>
      <c r="E193" s="15">
        <v>3995400</v>
      </c>
      <c r="F193" s="14">
        <v>2561412.58</v>
      </c>
      <c r="G193" s="14">
        <f t="shared" si="6"/>
        <v>-1433987.42</v>
      </c>
      <c r="H193" s="27">
        <f t="shared" si="7"/>
        <v>0.6410903989588026</v>
      </c>
      <c r="I193" s="16" t="s">
        <v>248</v>
      </c>
      <c r="J193" s="28" t="e">
        <f t="shared" si="8"/>
        <v>#VALUE!</v>
      </c>
      <c r="K193" s="12"/>
      <c r="L193" s="12"/>
      <c r="M193" s="12"/>
      <c r="N193" s="9"/>
      <c r="O193" s="10"/>
      <c r="P193" s="11"/>
    </row>
    <row r="194" spans="1:16" ht="87" customHeight="1">
      <c r="A194" s="31" t="s">
        <v>217</v>
      </c>
      <c r="B194" s="31"/>
      <c r="C194" s="31"/>
      <c r="D194" s="31"/>
      <c r="E194" s="15">
        <v>11312700</v>
      </c>
      <c r="F194" s="14">
        <v>8484525</v>
      </c>
      <c r="G194" s="14">
        <f aca="true" t="shared" si="9" ref="G194:G255">F194-E194</f>
        <v>-2828175</v>
      </c>
      <c r="H194" s="27">
        <f aca="true" t="shared" si="10" ref="H194:H255">F194/E194</f>
        <v>0.75</v>
      </c>
      <c r="I194" s="16" t="s">
        <v>248</v>
      </c>
      <c r="J194" s="28" t="e">
        <f aca="true" t="shared" si="11" ref="J194:J255">F194-I194</f>
        <v>#VALUE!</v>
      </c>
      <c r="K194" s="12"/>
      <c r="L194" s="12"/>
      <c r="M194" s="12"/>
      <c r="N194" s="9"/>
      <c r="O194" s="10"/>
      <c r="P194" s="11"/>
    </row>
    <row r="195" spans="1:13" ht="32.25" customHeight="1">
      <c r="A195" s="31" t="s">
        <v>44</v>
      </c>
      <c r="B195" s="31"/>
      <c r="C195" s="31"/>
      <c r="D195" s="31"/>
      <c r="E195" s="15">
        <v>95000</v>
      </c>
      <c r="F195" s="14">
        <v>0</v>
      </c>
      <c r="G195" s="14">
        <f t="shared" si="9"/>
        <v>-95000</v>
      </c>
      <c r="H195" s="27">
        <f t="shared" si="10"/>
        <v>0</v>
      </c>
      <c r="I195" s="19">
        <v>0</v>
      </c>
      <c r="J195" s="28">
        <f t="shared" si="11"/>
        <v>0</v>
      </c>
      <c r="K195" s="20"/>
      <c r="L195" s="20"/>
      <c r="M195" s="20"/>
    </row>
    <row r="196" spans="1:13" ht="21.75" customHeight="1">
      <c r="A196" s="31" t="s">
        <v>218</v>
      </c>
      <c r="B196" s="31"/>
      <c r="C196" s="31"/>
      <c r="D196" s="31"/>
      <c r="E196" s="15">
        <v>27072320</v>
      </c>
      <c r="F196" s="14">
        <v>18440493.4</v>
      </c>
      <c r="G196" s="14">
        <f t="shared" si="9"/>
        <v>-8631826.600000001</v>
      </c>
      <c r="H196" s="27">
        <f t="shared" si="10"/>
        <v>0.6811567460786515</v>
      </c>
      <c r="I196" s="19">
        <v>18697036.31</v>
      </c>
      <c r="J196" s="28">
        <f t="shared" si="11"/>
        <v>-256542.91000000015</v>
      </c>
      <c r="K196" s="20"/>
      <c r="L196" s="20"/>
      <c r="M196" s="20"/>
    </row>
    <row r="197" spans="1:13" ht="21.75" customHeight="1">
      <c r="A197" s="31" t="s">
        <v>43</v>
      </c>
      <c r="B197" s="31"/>
      <c r="C197" s="31"/>
      <c r="D197" s="31"/>
      <c r="E197" s="15">
        <v>26170150</v>
      </c>
      <c r="F197" s="14">
        <v>19839864.64</v>
      </c>
      <c r="G197" s="14">
        <f t="shared" si="9"/>
        <v>-6330285.359999999</v>
      </c>
      <c r="H197" s="27">
        <f t="shared" si="10"/>
        <v>0.7581104670779495</v>
      </c>
      <c r="I197" s="19">
        <v>18628841.97</v>
      </c>
      <c r="J197" s="28">
        <f t="shared" si="11"/>
        <v>1211022.6700000018</v>
      </c>
      <c r="K197" s="20"/>
      <c r="L197" s="20"/>
      <c r="M197" s="20"/>
    </row>
    <row r="198" spans="1:13" ht="33" customHeight="1">
      <c r="A198" s="31" t="s">
        <v>219</v>
      </c>
      <c r="B198" s="31"/>
      <c r="C198" s="31"/>
      <c r="D198" s="31"/>
      <c r="E198" s="15">
        <v>5994746</v>
      </c>
      <c r="F198" s="14">
        <v>4147330.26</v>
      </c>
      <c r="G198" s="14">
        <f t="shared" si="9"/>
        <v>-1847415.7400000002</v>
      </c>
      <c r="H198" s="27">
        <f t="shared" si="10"/>
        <v>0.6918275202986081</v>
      </c>
      <c r="I198" s="16" t="s">
        <v>248</v>
      </c>
      <c r="J198" s="28" t="s">
        <v>248</v>
      </c>
      <c r="K198" s="20"/>
      <c r="L198" s="20"/>
      <c r="M198" s="20"/>
    </row>
    <row r="199" spans="1:13" ht="42.75" customHeight="1">
      <c r="A199" s="31" t="s">
        <v>220</v>
      </c>
      <c r="B199" s="31"/>
      <c r="C199" s="31"/>
      <c r="D199" s="31"/>
      <c r="E199" s="15">
        <v>6366900</v>
      </c>
      <c r="F199" s="14">
        <v>4173377.83</v>
      </c>
      <c r="G199" s="14">
        <f t="shared" si="9"/>
        <v>-2193522.17</v>
      </c>
      <c r="H199" s="27">
        <f t="shared" si="10"/>
        <v>0.6554803483641961</v>
      </c>
      <c r="I199" s="16" t="s">
        <v>248</v>
      </c>
      <c r="J199" s="28" t="s">
        <v>248</v>
      </c>
      <c r="K199" s="20"/>
      <c r="L199" s="20"/>
      <c r="M199" s="20"/>
    </row>
    <row r="200" spans="1:13" ht="30.75" customHeight="1">
      <c r="A200" s="31" t="s">
        <v>221</v>
      </c>
      <c r="B200" s="31"/>
      <c r="C200" s="31"/>
      <c r="D200" s="31"/>
      <c r="E200" s="15">
        <v>68300</v>
      </c>
      <c r="F200" s="14">
        <v>0</v>
      </c>
      <c r="G200" s="14">
        <f t="shared" si="9"/>
        <v>-68300</v>
      </c>
      <c r="H200" s="27">
        <f t="shared" si="10"/>
        <v>0</v>
      </c>
      <c r="I200" s="16" t="s">
        <v>248</v>
      </c>
      <c r="J200" s="28" t="s">
        <v>248</v>
      </c>
      <c r="K200" s="20"/>
      <c r="L200" s="20"/>
      <c r="M200" s="20"/>
    </row>
    <row r="201" spans="1:13" ht="31.5" customHeight="1">
      <c r="A201" s="31" t="s">
        <v>222</v>
      </c>
      <c r="B201" s="31"/>
      <c r="C201" s="31"/>
      <c r="D201" s="31"/>
      <c r="E201" s="15">
        <v>15700</v>
      </c>
      <c r="F201" s="14">
        <v>11700</v>
      </c>
      <c r="G201" s="14">
        <f t="shared" si="9"/>
        <v>-4000</v>
      </c>
      <c r="H201" s="27">
        <f t="shared" si="10"/>
        <v>0.7452229299363057</v>
      </c>
      <c r="I201" s="16" t="s">
        <v>248</v>
      </c>
      <c r="J201" s="28" t="s">
        <v>248</v>
      </c>
      <c r="K201" s="20"/>
      <c r="L201" s="20"/>
      <c r="M201" s="20"/>
    </row>
    <row r="202" spans="1:13" ht="36" customHeight="1">
      <c r="A202" s="31" t="s">
        <v>223</v>
      </c>
      <c r="B202" s="31"/>
      <c r="C202" s="31"/>
      <c r="D202" s="31"/>
      <c r="E202" s="15">
        <v>4000000</v>
      </c>
      <c r="F202" s="14">
        <v>4000000</v>
      </c>
      <c r="G202" s="14">
        <f t="shared" si="9"/>
        <v>0</v>
      </c>
      <c r="H202" s="27">
        <f t="shared" si="10"/>
        <v>1</v>
      </c>
      <c r="I202" s="16" t="s">
        <v>248</v>
      </c>
      <c r="J202" s="28" t="s">
        <v>248</v>
      </c>
      <c r="K202" s="20"/>
      <c r="L202" s="20"/>
      <c r="M202" s="20"/>
    </row>
    <row r="203" spans="1:16" ht="42.75" customHeight="1">
      <c r="A203" s="44" t="s">
        <v>224</v>
      </c>
      <c r="B203" s="44"/>
      <c r="C203" s="44"/>
      <c r="D203" s="44"/>
      <c r="E203" s="45">
        <v>1937780</v>
      </c>
      <c r="F203" s="46">
        <v>1305834.45</v>
      </c>
      <c r="G203" s="46">
        <f t="shared" si="9"/>
        <v>-631945.55</v>
      </c>
      <c r="H203" s="47">
        <f t="shared" si="10"/>
        <v>0.6738816841953162</v>
      </c>
      <c r="I203" s="49">
        <v>1311523.34</v>
      </c>
      <c r="J203" s="48">
        <f t="shared" si="11"/>
        <v>-5688.89000000013</v>
      </c>
      <c r="K203" s="12"/>
      <c r="L203" s="12"/>
      <c r="M203" s="12"/>
      <c r="N203" s="9"/>
      <c r="O203" s="10"/>
      <c r="P203" s="11"/>
    </row>
    <row r="204" spans="1:16" ht="40.5" customHeight="1">
      <c r="A204" s="31" t="s">
        <v>225</v>
      </c>
      <c r="B204" s="31"/>
      <c r="C204" s="31"/>
      <c r="D204" s="31"/>
      <c r="E204" s="15">
        <v>1937780</v>
      </c>
      <c r="F204" s="14">
        <v>1305834.45</v>
      </c>
      <c r="G204" s="14">
        <f t="shared" si="9"/>
        <v>-631945.55</v>
      </c>
      <c r="H204" s="27">
        <f t="shared" si="10"/>
        <v>0.6738816841953162</v>
      </c>
      <c r="I204" s="19">
        <v>1311523.34</v>
      </c>
      <c r="J204" s="28">
        <f t="shared" si="11"/>
        <v>-5688.89000000013</v>
      </c>
      <c r="K204" s="12"/>
      <c r="L204" s="12"/>
      <c r="M204" s="12"/>
      <c r="N204" s="9"/>
      <c r="O204" s="10"/>
      <c r="P204" s="11"/>
    </row>
    <row r="205" spans="1:16" ht="32.25" customHeight="1">
      <c r="A205" s="31" t="s">
        <v>226</v>
      </c>
      <c r="B205" s="31"/>
      <c r="C205" s="31"/>
      <c r="D205" s="31"/>
      <c r="E205" s="15">
        <v>1937780</v>
      </c>
      <c r="F205" s="14">
        <v>1305834.45</v>
      </c>
      <c r="G205" s="14">
        <f t="shared" si="9"/>
        <v>-631945.55</v>
      </c>
      <c r="H205" s="27">
        <f t="shared" si="10"/>
        <v>0.6738816841953162</v>
      </c>
      <c r="I205" s="19">
        <v>1311523.34</v>
      </c>
      <c r="J205" s="28">
        <f t="shared" si="11"/>
        <v>-5688.89000000013</v>
      </c>
      <c r="K205" s="12"/>
      <c r="L205" s="12"/>
      <c r="M205" s="12"/>
      <c r="N205" s="9"/>
      <c r="O205" s="10"/>
      <c r="P205" s="11"/>
    </row>
    <row r="206" spans="1:16" ht="39" customHeight="1">
      <c r="A206" s="31" t="s">
        <v>227</v>
      </c>
      <c r="B206" s="31"/>
      <c r="C206" s="31"/>
      <c r="D206" s="31"/>
      <c r="E206" s="15">
        <v>563680</v>
      </c>
      <c r="F206" s="14">
        <v>185592.11</v>
      </c>
      <c r="G206" s="14">
        <f t="shared" si="9"/>
        <v>-378087.89</v>
      </c>
      <c r="H206" s="27">
        <f t="shared" si="10"/>
        <v>0.32925083380641496</v>
      </c>
      <c r="I206" s="19">
        <v>250205.95</v>
      </c>
      <c r="J206" s="28">
        <f t="shared" si="11"/>
        <v>-64613.840000000026</v>
      </c>
      <c r="K206" s="12"/>
      <c r="L206" s="12"/>
      <c r="M206" s="12"/>
      <c r="N206" s="9"/>
      <c r="O206" s="10"/>
      <c r="P206" s="11"/>
    </row>
    <row r="207" spans="1:16" ht="55.5" customHeight="1">
      <c r="A207" s="31" t="s">
        <v>228</v>
      </c>
      <c r="B207" s="31"/>
      <c r="C207" s="31"/>
      <c r="D207" s="31"/>
      <c r="E207" s="15">
        <v>1374100</v>
      </c>
      <c r="F207" s="14">
        <v>1120242.34</v>
      </c>
      <c r="G207" s="14">
        <f t="shared" si="9"/>
        <v>-253857.65999999992</v>
      </c>
      <c r="H207" s="27">
        <f t="shared" si="10"/>
        <v>0.8152553234844626</v>
      </c>
      <c r="I207" s="19">
        <v>1061317.39</v>
      </c>
      <c r="J207" s="28">
        <f t="shared" si="11"/>
        <v>58924.950000000186</v>
      </c>
      <c r="K207" s="12"/>
      <c r="L207" s="12"/>
      <c r="M207" s="12"/>
      <c r="N207" s="9"/>
      <c r="O207" s="10"/>
      <c r="P207" s="11"/>
    </row>
    <row r="208" spans="1:16" ht="21.75" customHeight="1">
      <c r="A208" s="44" t="s">
        <v>42</v>
      </c>
      <c r="B208" s="44"/>
      <c r="C208" s="44"/>
      <c r="D208" s="44"/>
      <c r="E208" s="45">
        <v>22426884.6</v>
      </c>
      <c r="F208" s="46">
        <v>15186837.4</v>
      </c>
      <c r="G208" s="46">
        <f t="shared" si="9"/>
        <v>-7240047.200000001</v>
      </c>
      <c r="H208" s="47">
        <f t="shared" si="10"/>
        <v>0.6771710681562967</v>
      </c>
      <c r="I208" s="49">
        <v>12833144.13</v>
      </c>
      <c r="J208" s="48">
        <f t="shared" si="11"/>
        <v>2353693.2699999996</v>
      </c>
      <c r="K208" s="12"/>
      <c r="L208" s="12"/>
      <c r="M208" s="12"/>
      <c r="N208" s="9"/>
      <c r="O208" s="10"/>
      <c r="P208" s="11"/>
    </row>
    <row r="209" spans="1:16" ht="32.25" customHeight="1">
      <c r="A209" s="31" t="s">
        <v>41</v>
      </c>
      <c r="B209" s="31"/>
      <c r="C209" s="31"/>
      <c r="D209" s="31"/>
      <c r="E209" s="15">
        <v>14701793.2</v>
      </c>
      <c r="F209" s="14">
        <v>9558338.75</v>
      </c>
      <c r="G209" s="14">
        <f t="shared" si="9"/>
        <v>-5143454.449999999</v>
      </c>
      <c r="H209" s="27">
        <f t="shared" si="10"/>
        <v>0.6501478166622559</v>
      </c>
      <c r="I209" s="19">
        <v>8161498.22</v>
      </c>
      <c r="J209" s="28">
        <f t="shared" si="11"/>
        <v>1396840.5300000003</v>
      </c>
      <c r="K209" s="12"/>
      <c r="L209" s="12"/>
      <c r="M209" s="12"/>
      <c r="N209" s="9"/>
      <c r="O209" s="10"/>
      <c r="P209" s="11"/>
    </row>
    <row r="210" spans="1:16" ht="21.75" customHeight="1">
      <c r="A210" s="31" t="s">
        <v>229</v>
      </c>
      <c r="B210" s="31"/>
      <c r="C210" s="31"/>
      <c r="D210" s="31"/>
      <c r="E210" s="15">
        <v>14701793.2</v>
      </c>
      <c r="F210" s="14">
        <v>9558338.75</v>
      </c>
      <c r="G210" s="14">
        <f t="shared" si="9"/>
        <v>-5143454.449999999</v>
      </c>
      <c r="H210" s="27">
        <f t="shared" si="10"/>
        <v>0.6501478166622559</v>
      </c>
      <c r="I210" s="19">
        <v>8161498.22</v>
      </c>
      <c r="J210" s="28">
        <f t="shared" si="11"/>
        <v>1396840.5300000003</v>
      </c>
      <c r="K210" s="12"/>
      <c r="L210" s="12"/>
      <c r="M210" s="12"/>
      <c r="N210" s="9"/>
      <c r="O210" s="10"/>
      <c r="P210" s="11"/>
    </row>
    <row r="211" spans="1:16" ht="21.75" customHeight="1">
      <c r="A211" s="31" t="s">
        <v>23</v>
      </c>
      <c r="B211" s="31"/>
      <c r="C211" s="31"/>
      <c r="D211" s="31"/>
      <c r="E211" s="15">
        <v>13403993.2</v>
      </c>
      <c r="F211" s="14">
        <v>9068865.25</v>
      </c>
      <c r="G211" s="14">
        <f t="shared" si="9"/>
        <v>-4335127.949999999</v>
      </c>
      <c r="H211" s="27">
        <f t="shared" si="10"/>
        <v>0.6765793681542602</v>
      </c>
      <c r="I211" s="19">
        <v>7849378.22</v>
      </c>
      <c r="J211" s="28">
        <f t="shared" si="11"/>
        <v>1219487.0300000003</v>
      </c>
      <c r="K211" s="12"/>
      <c r="L211" s="12"/>
      <c r="M211" s="12"/>
      <c r="N211" s="9"/>
      <c r="O211" s="10"/>
      <c r="P211" s="11"/>
    </row>
    <row r="212" spans="1:16" ht="21.75" customHeight="1">
      <c r="A212" s="32" t="s">
        <v>245</v>
      </c>
      <c r="B212" s="32"/>
      <c r="C212" s="32"/>
      <c r="D212" s="32"/>
      <c r="E212" s="16" t="s">
        <v>248</v>
      </c>
      <c r="F212" s="16" t="s">
        <v>248</v>
      </c>
      <c r="G212" s="14" t="s">
        <v>248</v>
      </c>
      <c r="H212" s="27" t="s">
        <v>248</v>
      </c>
      <c r="I212" s="19">
        <v>312120</v>
      </c>
      <c r="J212" s="28" t="s">
        <v>248</v>
      </c>
      <c r="K212" s="12"/>
      <c r="L212" s="12"/>
      <c r="M212" s="12"/>
      <c r="N212" s="9"/>
      <c r="O212" s="10"/>
      <c r="P212" s="11"/>
    </row>
    <row r="213" spans="1:16" ht="21.75" customHeight="1">
      <c r="A213" s="31" t="s">
        <v>83</v>
      </c>
      <c r="B213" s="31"/>
      <c r="C213" s="31"/>
      <c r="D213" s="31"/>
      <c r="E213" s="15">
        <v>1297800</v>
      </c>
      <c r="F213" s="14">
        <v>489473.5</v>
      </c>
      <c r="G213" s="14">
        <f t="shared" si="9"/>
        <v>-808326.5</v>
      </c>
      <c r="H213" s="27">
        <f t="shared" si="10"/>
        <v>0.3771563415010017</v>
      </c>
      <c r="I213" s="16" t="s">
        <v>248</v>
      </c>
      <c r="J213" s="28" t="s">
        <v>248</v>
      </c>
      <c r="K213" s="12"/>
      <c r="L213" s="12"/>
      <c r="M213" s="12"/>
      <c r="N213" s="9"/>
      <c r="O213" s="10"/>
      <c r="P213" s="11"/>
    </row>
    <row r="214" spans="1:16" ht="24" customHeight="1">
      <c r="A214" s="31" t="s">
        <v>40</v>
      </c>
      <c r="B214" s="31"/>
      <c r="C214" s="31"/>
      <c r="D214" s="31"/>
      <c r="E214" s="15">
        <v>7725091.4</v>
      </c>
      <c r="F214" s="14">
        <v>5628498.65</v>
      </c>
      <c r="G214" s="14">
        <f t="shared" si="9"/>
        <v>-2096592.75</v>
      </c>
      <c r="H214" s="27">
        <f t="shared" si="10"/>
        <v>0.7285996188990075</v>
      </c>
      <c r="I214" s="19">
        <v>4671645.91</v>
      </c>
      <c r="J214" s="28">
        <f t="shared" si="11"/>
        <v>956852.7400000002</v>
      </c>
      <c r="K214" s="12"/>
      <c r="L214" s="12"/>
      <c r="M214" s="12"/>
      <c r="N214" s="9"/>
      <c r="O214" s="10"/>
      <c r="P214" s="11"/>
    </row>
    <row r="215" spans="1:16" ht="21.75" customHeight="1">
      <c r="A215" s="31" t="s">
        <v>39</v>
      </c>
      <c r="B215" s="31"/>
      <c r="C215" s="31"/>
      <c r="D215" s="31"/>
      <c r="E215" s="15">
        <v>7725091.4</v>
      </c>
      <c r="F215" s="14">
        <v>5628498.65</v>
      </c>
      <c r="G215" s="14">
        <f t="shared" si="9"/>
        <v>-2096592.75</v>
      </c>
      <c r="H215" s="27">
        <f t="shared" si="10"/>
        <v>0.7285996188990075</v>
      </c>
      <c r="I215" s="19">
        <v>4671645.91</v>
      </c>
      <c r="J215" s="28">
        <f t="shared" si="11"/>
        <v>956852.7400000002</v>
      </c>
      <c r="K215" s="12"/>
      <c r="L215" s="12"/>
      <c r="M215" s="12"/>
      <c r="N215" s="9"/>
      <c r="O215" s="10"/>
      <c r="P215" s="11"/>
    </row>
    <row r="216" spans="1:16" ht="21.75" customHeight="1">
      <c r="A216" s="31" t="s">
        <v>38</v>
      </c>
      <c r="B216" s="31"/>
      <c r="C216" s="31"/>
      <c r="D216" s="31"/>
      <c r="E216" s="15">
        <v>7725091.4</v>
      </c>
      <c r="F216" s="14">
        <v>5628498.65</v>
      </c>
      <c r="G216" s="14">
        <f t="shared" si="9"/>
        <v>-2096592.75</v>
      </c>
      <c r="H216" s="27">
        <f t="shared" si="10"/>
        <v>0.7285996188990075</v>
      </c>
      <c r="I216" s="19">
        <v>4671645.91</v>
      </c>
      <c r="J216" s="28">
        <f t="shared" si="11"/>
        <v>956852.7400000002</v>
      </c>
      <c r="K216" s="12"/>
      <c r="L216" s="12"/>
      <c r="M216" s="12"/>
      <c r="N216" s="9"/>
      <c r="O216" s="10"/>
      <c r="P216" s="11"/>
    </row>
    <row r="217" spans="1:16" ht="32.25" customHeight="1">
      <c r="A217" s="44" t="s">
        <v>37</v>
      </c>
      <c r="B217" s="44"/>
      <c r="C217" s="44"/>
      <c r="D217" s="44"/>
      <c r="E217" s="45">
        <v>103064617.07</v>
      </c>
      <c r="F217" s="46">
        <v>79129085.18</v>
      </c>
      <c r="G217" s="46">
        <f t="shared" si="9"/>
        <v>-23935531.889999986</v>
      </c>
      <c r="H217" s="47">
        <f t="shared" si="10"/>
        <v>0.7677618898662057</v>
      </c>
      <c r="I217" s="49">
        <v>97295146</v>
      </c>
      <c r="J217" s="48">
        <f t="shared" si="11"/>
        <v>-18166060.819999993</v>
      </c>
      <c r="K217" s="12"/>
      <c r="L217" s="12"/>
      <c r="M217" s="12"/>
      <c r="N217" s="9"/>
      <c r="O217" s="10"/>
      <c r="P217" s="11"/>
    </row>
    <row r="218" spans="1:16" ht="21.75" customHeight="1">
      <c r="A218" s="31" t="s">
        <v>36</v>
      </c>
      <c r="B218" s="31"/>
      <c r="C218" s="31"/>
      <c r="D218" s="31"/>
      <c r="E218" s="15">
        <v>16769017.07</v>
      </c>
      <c r="F218" s="14">
        <v>10804637.14</v>
      </c>
      <c r="G218" s="14">
        <f t="shared" si="9"/>
        <v>-5964379.93</v>
      </c>
      <c r="H218" s="27">
        <f t="shared" si="10"/>
        <v>0.6443214348758487</v>
      </c>
      <c r="I218" s="19">
        <v>10632574.76</v>
      </c>
      <c r="J218" s="28">
        <f t="shared" si="11"/>
        <v>172062.38000000082</v>
      </c>
      <c r="K218" s="12"/>
      <c r="L218" s="12"/>
      <c r="M218" s="12"/>
      <c r="N218" s="9"/>
      <c r="O218" s="10"/>
      <c r="P218" s="11"/>
    </row>
    <row r="219" spans="1:16" ht="36.75" customHeight="1">
      <c r="A219" s="31" t="s">
        <v>35</v>
      </c>
      <c r="B219" s="31"/>
      <c r="C219" s="31"/>
      <c r="D219" s="31"/>
      <c r="E219" s="15">
        <v>1268100</v>
      </c>
      <c r="F219" s="14">
        <v>480022.85</v>
      </c>
      <c r="G219" s="14">
        <f t="shared" si="9"/>
        <v>-788077.15</v>
      </c>
      <c r="H219" s="27">
        <f t="shared" si="10"/>
        <v>0.37853706332308173</v>
      </c>
      <c r="I219" s="19">
        <v>478428.45</v>
      </c>
      <c r="J219" s="28">
        <f t="shared" si="11"/>
        <v>1594.399999999965</v>
      </c>
      <c r="K219" s="12"/>
      <c r="L219" s="12"/>
      <c r="M219" s="12"/>
      <c r="N219" s="9"/>
      <c r="O219" s="10"/>
      <c r="P219" s="11"/>
    </row>
    <row r="220" spans="1:16" ht="25.5" customHeight="1">
      <c r="A220" s="31" t="s">
        <v>34</v>
      </c>
      <c r="B220" s="31"/>
      <c r="C220" s="31"/>
      <c r="D220" s="31"/>
      <c r="E220" s="15">
        <v>1169700</v>
      </c>
      <c r="F220" s="14">
        <v>408418.85</v>
      </c>
      <c r="G220" s="14">
        <f t="shared" si="9"/>
        <v>-761281.15</v>
      </c>
      <c r="H220" s="27">
        <f t="shared" si="10"/>
        <v>0.3491654697785757</v>
      </c>
      <c r="I220" s="19">
        <v>406824.45</v>
      </c>
      <c r="J220" s="28">
        <f t="shared" si="11"/>
        <v>1594.399999999965</v>
      </c>
      <c r="K220" s="12"/>
      <c r="L220" s="12"/>
      <c r="M220" s="12"/>
      <c r="N220" s="9"/>
      <c r="O220" s="10"/>
      <c r="P220" s="11"/>
    </row>
    <row r="221" spans="1:16" ht="32.25" customHeight="1">
      <c r="A221" s="31" t="s">
        <v>33</v>
      </c>
      <c r="B221" s="31"/>
      <c r="C221" s="31"/>
      <c r="D221" s="31"/>
      <c r="E221" s="15">
        <v>98400</v>
      </c>
      <c r="F221" s="14">
        <v>71604</v>
      </c>
      <c r="G221" s="14">
        <f t="shared" si="9"/>
        <v>-26796</v>
      </c>
      <c r="H221" s="27">
        <f t="shared" si="10"/>
        <v>0.7276829268292683</v>
      </c>
      <c r="I221" s="19">
        <v>71604</v>
      </c>
      <c r="J221" s="28">
        <f t="shared" si="11"/>
        <v>0</v>
      </c>
      <c r="K221" s="12"/>
      <c r="L221" s="12"/>
      <c r="M221" s="12"/>
      <c r="N221" s="9"/>
      <c r="O221" s="10"/>
      <c r="P221" s="11"/>
    </row>
    <row r="222" spans="1:16" ht="21.75" customHeight="1">
      <c r="A222" s="31" t="s">
        <v>32</v>
      </c>
      <c r="B222" s="31"/>
      <c r="C222" s="31"/>
      <c r="D222" s="31"/>
      <c r="E222" s="15">
        <v>8758000</v>
      </c>
      <c r="F222" s="14">
        <v>5671015.71</v>
      </c>
      <c r="G222" s="14">
        <f t="shared" si="9"/>
        <v>-3086984.29</v>
      </c>
      <c r="H222" s="27">
        <f t="shared" si="10"/>
        <v>0.6475240591459237</v>
      </c>
      <c r="I222" s="19">
        <v>5779224.74</v>
      </c>
      <c r="J222" s="28">
        <f t="shared" si="11"/>
        <v>-108209.03000000026</v>
      </c>
      <c r="K222" s="12"/>
      <c r="L222" s="12"/>
      <c r="M222" s="12"/>
      <c r="N222" s="9"/>
      <c r="O222" s="10"/>
      <c r="P222" s="11"/>
    </row>
    <row r="223" spans="1:16" ht="21.75" customHeight="1">
      <c r="A223" s="31" t="s">
        <v>31</v>
      </c>
      <c r="B223" s="31"/>
      <c r="C223" s="31"/>
      <c r="D223" s="31"/>
      <c r="E223" s="15">
        <v>8758000</v>
      </c>
      <c r="F223" s="14">
        <v>5671015.71</v>
      </c>
      <c r="G223" s="14">
        <f t="shared" si="9"/>
        <v>-3086984.29</v>
      </c>
      <c r="H223" s="27">
        <f t="shared" si="10"/>
        <v>0.6475240591459237</v>
      </c>
      <c r="I223" s="19">
        <v>5779224.74</v>
      </c>
      <c r="J223" s="28">
        <f t="shared" si="11"/>
        <v>-108209.03000000026</v>
      </c>
      <c r="K223" s="12"/>
      <c r="L223" s="12"/>
      <c r="M223" s="12"/>
      <c r="N223" s="9"/>
      <c r="O223" s="10"/>
      <c r="P223" s="11"/>
    </row>
    <row r="224" spans="1:16" ht="28.5" customHeight="1">
      <c r="A224" s="31" t="s">
        <v>30</v>
      </c>
      <c r="B224" s="31"/>
      <c r="C224" s="31"/>
      <c r="D224" s="31"/>
      <c r="E224" s="15">
        <v>1362500</v>
      </c>
      <c r="F224" s="14">
        <v>860500.16</v>
      </c>
      <c r="G224" s="14">
        <f t="shared" si="9"/>
        <v>-501999.83999999997</v>
      </c>
      <c r="H224" s="27">
        <f t="shared" si="10"/>
        <v>0.6315597504587156</v>
      </c>
      <c r="I224" s="19">
        <v>725031.94</v>
      </c>
      <c r="J224" s="28">
        <f t="shared" si="11"/>
        <v>135468.2200000001</v>
      </c>
      <c r="K224" s="12"/>
      <c r="L224" s="12"/>
      <c r="M224" s="12"/>
      <c r="N224" s="9"/>
      <c r="O224" s="10"/>
      <c r="P224" s="11"/>
    </row>
    <row r="225" spans="1:16" ht="66.75" customHeight="1">
      <c r="A225" s="31" t="s">
        <v>29</v>
      </c>
      <c r="B225" s="31"/>
      <c r="C225" s="31"/>
      <c r="D225" s="31"/>
      <c r="E225" s="15">
        <v>20000</v>
      </c>
      <c r="F225" s="14">
        <v>0</v>
      </c>
      <c r="G225" s="14">
        <f t="shared" si="9"/>
        <v>-20000</v>
      </c>
      <c r="H225" s="27">
        <f t="shared" si="10"/>
        <v>0</v>
      </c>
      <c r="I225" s="19">
        <v>0</v>
      </c>
      <c r="J225" s="28">
        <f t="shared" si="11"/>
        <v>0</v>
      </c>
      <c r="K225" s="12"/>
      <c r="L225" s="12"/>
      <c r="M225" s="12"/>
      <c r="N225" s="9"/>
      <c r="O225" s="10"/>
      <c r="P225" s="11"/>
    </row>
    <row r="226" spans="1:16" ht="30.75" customHeight="1">
      <c r="A226" s="31" t="s">
        <v>28</v>
      </c>
      <c r="B226" s="31"/>
      <c r="C226" s="31"/>
      <c r="D226" s="31"/>
      <c r="E226" s="15">
        <v>1232500</v>
      </c>
      <c r="F226" s="14">
        <v>808645.16</v>
      </c>
      <c r="G226" s="14">
        <f t="shared" si="9"/>
        <v>-423854.83999999997</v>
      </c>
      <c r="H226" s="27">
        <f t="shared" si="10"/>
        <v>0.6561015496957404</v>
      </c>
      <c r="I226" s="19">
        <v>675026.94</v>
      </c>
      <c r="J226" s="28">
        <f t="shared" si="11"/>
        <v>133618.2200000001</v>
      </c>
      <c r="K226" s="12"/>
      <c r="L226" s="12"/>
      <c r="M226" s="12"/>
      <c r="N226" s="9"/>
      <c r="O226" s="10"/>
      <c r="P226" s="11"/>
    </row>
    <row r="227" spans="1:16" ht="39.75" customHeight="1">
      <c r="A227" s="31" t="s">
        <v>27</v>
      </c>
      <c r="B227" s="31"/>
      <c r="C227" s="31"/>
      <c r="D227" s="31"/>
      <c r="E227" s="15">
        <v>110000</v>
      </c>
      <c r="F227" s="14">
        <v>51855</v>
      </c>
      <c r="G227" s="14">
        <f t="shared" si="9"/>
        <v>-58145</v>
      </c>
      <c r="H227" s="27">
        <f t="shared" si="10"/>
        <v>0.4714090909090909</v>
      </c>
      <c r="I227" s="19">
        <v>50005</v>
      </c>
      <c r="J227" s="28">
        <f t="shared" si="11"/>
        <v>1850</v>
      </c>
      <c r="K227" s="12"/>
      <c r="L227" s="12"/>
      <c r="M227" s="12"/>
      <c r="N227" s="9"/>
      <c r="O227" s="10"/>
      <c r="P227" s="11"/>
    </row>
    <row r="228" spans="1:16" ht="42" customHeight="1">
      <c r="A228" s="31" t="s">
        <v>26</v>
      </c>
      <c r="B228" s="31"/>
      <c r="C228" s="31"/>
      <c r="D228" s="31"/>
      <c r="E228" s="15">
        <v>575000</v>
      </c>
      <c r="F228" s="14">
        <v>75000</v>
      </c>
      <c r="G228" s="14">
        <f t="shared" si="9"/>
        <v>-500000</v>
      </c>
      <c r="H228" s="27">
        <f t="shared" si="10"/>
        <v>0.13043478260869565</v>
      </c>
      <c r="I228" s="19">
        <v>75000</v>
      </c>
      <c r="J228" s="28">
        <f t="shared" si="11"/>
        <v>0</v>
      </c>
      <c r="K228" s="12"/>
      <c r="L228" s="12"/>
      <c r="M228" s="12"/>
      <c r="N228" s="9"/>
      <c r="O228" s="10"/>
      <c r="P228" s="11"/>
    </row>
    <row r="229" spans="1:16" ht="32.25" customHeight="1">
      <c r="A229" s="31" t="s">
        <v>25</v>
      </c>
      <c r="B229" s="31"/>
      <c r="C229" s="31"/>
      <c r="D229" s="31"/>
      <c r="E229" s="15">
        <v>575000</v>
      </c>
      <c r="F229" s="14">
        <v>75000</v>
      </c>
      <c r="G229" s="14">
        <f t="shared" si="9"/>
        <v>-500000</v>
      </c>
      <c r="H229" s="27">
        <f t="shared" si="10"/>
        <v>0.13043478260869565</v>
      </c>
      <c r="I229" s="19">
        <v>75000</v>
      </c>
      <c r="J229" s="28">
        <f t="shared" si="11"/>
        <v>0</v>
      </c>
      <c r="K229" s="12"/>
      <c r="L229" s="12"/>
      <c r="M229" s="12"/>
      <c r="N229" s="9"/>
      <c r="O229" s="10"/>
      <c r="P229" s="11"/>
    </row>
    <row r="230" spans="1:16" ht="27.75" customHeight="1">
      <c r="A230" s="31" t="s">
        <v>24</v>
      </c>
      <c r="B230" s="31"/>
      <c r="C230" s="31"/>
      <c r="D230" s="31"/>
      <c r="E230" s="15">
        <v>4805417.07</v>
      </c>
      <c r="F230" s="14">
        <v>3718098.42</v>
      </c>
      <c r="G230" s="14">
        <f t="shared" si="9"/>
        <v>-1087318.6500000004</v>
      </c>
      <c r="H230" s="27">
        <f t="shared" si="10"/>
        <v>0.7737306389515947</v>
      </c>
      <c r="I230" s="19">
        <v>3574889.63</v>
      </c>
      <c r="J230" s="28">
        <f t="shared" si="11"/>
        <v>143208.79000000004</v>
      </c>
      <c r="K230" s="12"/>
      <c r="L230" s="12"/>
      <c r="M230" s="12"/>
      <c r="N230" s="9"/>
      <c r="O230" s="10"/>
      <c r="P230" s="11"/>
    </row>
    <row r="231" spans="1:16" ht="12.75" customHeight="1">
      <c r="A231" s="31" t="s">
        <v>23</v>
      </c>
      <c r="B231" s="31"/>
      <c r="C231" s="31"/>
      <c r="D231" s="31"/>
      <c r="E231" s="15">
        <v>4805417.07</v>
      </c>
      <c r="F231" s="14">
        <v>3718098.42</v>
      </c>
      <c r="G231" s="14">
        <f t="shared" si="9"/>
        <v>-1087318.6500000004</v>
      </c>
      <c r="H231" s="27">
        <f t="shared" si="10"/>
        <v>0.7737306389515947</v>
      </c>
      <c r="I231" s="19">
        <v>3574889.63</v>
      </c>
      <c r="J231" s="28">
        <f t="shared" si="11"/>
        <v>143208.79000000004</v>
      </c>
      <c r="K231" s="12"/>
      <c r="L231" s="12"/>
      <c r="M231" s="12"/>
      <c r="N231" s="9"/>
      <c r="O231" s="10"/>
      <c r="P231" s="11"/>
    </row>
    <row r="232" spans="1:16" ht="49.5" customHeight="1">
      <c r="A232" s="31" t="s">
        <v>22</v>
      </c>
      <c r="B232" s="31"/>
      <c r="C232" s="31"/>
      <c r="D232" s="31"/>
      <c r="E232" s="15">
        <v>86295600</v>
      </c>
      <c r="F232" s="14">
        <v>68324448.04</v>
      </c>
      <c r="G232" s="14">
        <f t="shared" si="9"/>
        <v>-17971151.959999993</v>
      </c>
      <c r="H232" s="27">
        <f t="shared" si="10"/>
        <v>0.7917489192960012</v>
      </c>
      <c r="I232" s="19">
        <v>86662571.24</v>
      </c>
      <c r="J232" s="28">
        <f t="shared" si="11"/>
        <v>-18338123.199999988</v>
      </c>
      <c r="K232" s="12"/>
      <c r="L232" s="12"/>
      <c r="M232" s="12"/>
      <c r="N232" s="9"/>
      <c r="O232" s="10"/>
      <c r="P232" s="11"/>
    </row>
    <row r="233" spans="1:16" ht="58.5" customHeight="1">
      <c r="A233" s="31" t="s">
        <v>21</v>
      </c>
      <c r="B233" s="31"/>
      <c r="C233" s="31"/>
      <c r="D233" s="31"/>
      <c r="E233" s="15">
        <v>78374300</v>
      </c>
      <c r="F233" s="14">
        <v>64823125.24</v>
      </c>
      <c r="G233" s="14">
        <f t="shared" si="9"/>
        <v>-13551174.759999998</v>
      </c>
      <c r="H233" s="27">
        <f t="shared" si="10"/>
        <v>0.8270967044043774</v>
      </c>
      <c r="I233" s="19">
        <v>72363436.09</v>
      </c>
      <c r="J233" s="28">
        <f t="shared" si="11"/>
        <v>-7540310.8500000015</v>
      </c>
      <c r="K233" s="12"/>
      <c r="L233" s="12"/>
      <c r="M233" s="12"/>
      <c r="N233" s="9"/>
      <c r="O233" s="10"/>
      <c r="P233" s="11"/>
    </row>
    <row r="234" spans="1:16" ht="58.5" customHeight="1">
      <c r="A234" s="31" t="s">
        <v>20</v>
      </c>
      <c r="B234" s="31"/>
      <c r="C234" s="31"/>
      <c r="D234" s="31"/>
      <c r="E234" s="15">
        <v>62414200</v>
      </c>
      <c r="F234" s="14">
        <v>52333946.72</v>
      </c>
      <c r="G234" s="14">
        <f t="shared" si="9"/>
        <v>-10080253.280000001</v>
      </c>
      <c r="H234" s="27">
        <f t="shared" si="10"/>
        <v>0.8384942324022417</v>
      </c>
      <c r="I234" s="19">
        <v>59013286.09</v>
      </c>
      <c r="J234" s="28">
        <f t="shared" si="11"/>
        <v>-6679339.370000005</v>
      </c>
      <c r="K234" s="12"/>
      <c r="L234" s="12"/>
      <c r="M234" s="12"/>
      <c r="N234" s="9"/>
      <c r="O234" s="10"/>
      <c r="P234" s="11"/>
    </row>
    <row r="235" spans="1:16" ht="40.5" customHeight="1">
      <c r="A235" s="31" t="s">
        <v>19</v>
      </c>
      <c r="B235" s="31"/>
      <c r="C235" s="31"/>
      <c r="D235" s="31"/>
      <c r="E235" s="15">
        <v>15960100</v>
      </c>
      <c r="F235" s="14">
        <v>12489178.52</v>
      </c>
      <c r="G235" s="14">
        <f t="shared" si="9"/>
        <v>-3470921.4800000004</v>
      </c>
      <c r="H235" s="27">
        <f t="shared" si="10"/>
        <v>0.7825250794167956</v>
      </c>
      <c r="I235" s="19">
        <v>13350150</v>
      </c>
      <c r="J235" s="28">
        <f t="shared" si="11"/>
        <v>-860971.4800000004</v>
      </c>
      <c r="K235" s="12"/>
      <c r="L235" s="12"/>
      <c r="M235" s="12"/>
      <c r="N235" s="9"/>
      <c r="O235" s="10"/>
      <c r="P235" s="11"/>
    </row>
    <row r="236" spans="1:16" ht="54.75" customHeight="1">
      <c r="A236" s="31" t="s">
        <v>18</v>
      </c>
      <c r="B236" s="31"/>
      <c r="C236" s="31"/>
      <c r="D236" s="31"/>
      <c r="E236" s="15">
        <v>7921300</v>
      </c>
      <c r="F236" s="14">
        <v>3501322.8</v>
      </c>
      <c r="G236" s="14">
        <f t="shared" si="9"/>
        <v>-4419977.2</v>
      </c>
      <c r="H236" s="27">
        <f t="shared" si="10"/>
        <v>0.4420136593740926</v>
      </c>
      <c r="I236" s="19">
        <v>14299135.15</v>
      </c>
      <c r="J236" s="28">
        <f t="shared" si="11"/>
        <v>-10797812.350000001</v>
      </c>
      <c r="K236" s="12"/>
      <c r="L236" s="12"/>
      <c r="M236" s="12"/>
      <c r="N236" s="9"/>
      <c r="O236" s="10"/>
      <c r="P236" s="11"/>
    </row>
    <row r="237" spans="1:16" ht="42.75" customHeight="1">
      <c r="A237" s="31" t="s">
        <v>17</v>
      </c>
      <c r="B237" s="31"/>
      <c r="C237" s="31"/>
      <c r="D237" s="31"/>
      <c r="E237" s="15">
        <v>7921300</v>
      </c>
      <c r="F237" s="14">
        <v>3501322.8</v>
      </c>
      <c r="G237" s="14">
        <f t="shared" si="9"/>
        <v>-4419977.2</v>
      </c>
      <c r="H237" s="27">
        <f t="shared" si="10"/>
        <v>0.4420136593740926</v>
      </c>
      <c r="I237" s="19">
        <v>14299135.15</v>
      </c>
      <c r="J237" s="28">
        <f t="shared" si="11"/>
        <v>-10797812.350000001</v>
      </c>
      <c r="K237" s="12"/>
      <c r="L237" s="12"/>
      <c r="M237" s="12"/>
      <c r="N237" s="9"/>
      <c r="O237" s="10"/>
      <c r="P237" s="11"/>
    </row>
    <row r="238" spans="1:16" ht="22.5" customHeight="1">
      <c r="A238" s="44" t="s">
        <v>16</v>
      </c>
      <c r="B238" s="44"/>
      <c r="C238" s="44"/>
      <c r="D238" s="44"/>
      <c r="E238" s="45">
        <v>38458742</v>
      </c>
      <c r="F238" s="46">
        <v>25160857.49</v>
      </c>
      <c r="G238" s="46">
        <f t="shared" si="9"/>
        <v>-13297884.510000002</v>
      </c>
      <c r="H238" s="47">
        <f t="shared" si="10"/>
        <v>0.6542298624848415</v>
      </c>
      <c r="I238" s="49">
        <v>23824973.03</v>
      </c>
      <c r="J238" s="48">
        <f t="shared" si="11"/>
        <v>1335884.4599999972</v>
      </c>
      <c r="K238" s="12"/>
      <c r="L238" s="12"/>
      <c r="M238" s="12"/>
      <c r="N238" s="9"/>
      <c r="O238" s="10"/>
      <c r="P238" s="11"/>
    </row>
    <row r="239" spans="1:16" s="3" customFormat="1" ht="22.5" customHeight="1">
      <c r="A239" s="31" t="s">
        <v>15</v>
      </c>
      <c r="B239" s="31"/>
      <c r="C239" s="31"/>
      <c r="D239" s="31"/>
      <c r="E239" s="15">
        <v>10765760</v>
      </c>
      <c r="F239" s="14">
        <v>7578261.88</v>
      </c>
      <c r="G239" s="14">
        <f t="shared" si="9"/>
        <v>-3187498.12</v>
      </c>
      <c r="H239" s="27">
        <f t="shared" si="10"/>
        <v>0.7039226102012306</v>
      </c>
      <c r="I239" s="19">
        <v>6592303.84</v>
      </c>
      <c r="J239" s="28">
        <f t="shared" si="11"/>
        <v>985958.04</v>
      </c>
      <c r="K239" s="12"/>
      <c r="L239" s="12"/>
      <c r="M239" s="12"/>
      <c r="N239" s="9"/>
      <c r="O239" s="10"/>
      <c r="P239" s="11"/>
    </row>
    <row r="240" spans="1:16" ht="41.25" customHeight="1">
      <c r="A240" s="31" t="s">
        <v>14</v>
      </c>
      <c r="B240" s="31"/>
      <c r="C240" s="31"/>
      <c r="D240" s="31"/>
      <c r="E240" s="15">
        <v>9971460</v>
      </c>
      <c r="F240" s="14">
        <v>7142657.88</v>
      </c>
      <c r="G240" s="14">
        <f t="shared" si="9"/>
        <v>-2828802.12</v>
      </c>
      <c r="H240" s="27">
        <f t="shared" si="10"/>
        <v>0.7163101371313729</v>
      </c>
      <c r="I240" s="19">
        <v>6316543.84</v>
      </c>
      <c r="J240" s="28">
        <f t="shared" si="11"/>
        <v>826114.04</v>
      </c>
      <c r="K240" s="12"/>
      <c r="L240" s="12"/>
      <c r="M240" s="12"/>
      <c r="N240" s="9"/>
      <c r="O240" s="10"/>
      <c r="P240" s="11"/>
    </row>
    <row r="241" spans="1:16" ht="38.25" customHeight="1">
      <c r="A241" s="31" t="s">
        <v>13</v>
      </c>
      <c r="B241" s="31"/>
      <c r="C241" s="31"/>
      <c r="D241" s="31"/>
      <c r="E241" s="15">
        <v>9971460</v>
      </c>
      <c r="F241" s="14">
        <v>7142657.88</v>
      </c>
      <c r="G241" s="14">
        <f t="shared" si="9"/>
        <v>-2828802.12</v>
      </c>
      <c r="H241" s="27">
        <f t="shared" si="10"/>
        <v>0.7163101371313729</v>
      </c>
      <c r="I241" s="19">
        <v>6316543.84</v>
      </c>
      <c r="J241" s="28">
        <f t="shared" si="11"/>
        <v>826114.04</v>
      </c>
      <c r="K241" s="12"/>
      <c r="L241" s="12"/>
      <c r="M241" s="12"/>
      <c r="N241" s="9"/>
      <c r="O241" s="10"/>
      <c r="P241" s="11"/>
    </row>
    <row r="242" spans="1:16" ht="28.5" customHeight="1">
      <c r="A242" s="31" t="s">
        <v>12</v>
      </c>
      <c r="B242" s="31"/>
      <c r="C242" s="31"/>
      <c r="D242" s="31"/>
      <c r="E242" s="15">
        <v>794300</v>
      </c>
      <c r="F242" s="14">
        <v>435604</v>
      </c>
      <c r="G242" s="14">
        <f t="shared" si="9"/>
        <v>-358696</v>
      </c>
      <c r="H242" s="27">
        <f t="shared" si="10"/>
        <v>0.5484124386252046</v>
      </c>
      <c r="I242" s="19">
        <v>275760</v>
      </c>
      <c r="J242" s="28">
        <f t="shared" si="11"/>
        <v>159844</v>
      </c>
      <c r="K242" s="12"/>
      <c r="L242" s="12"/>
      <c r="M242" s="12"/>
      <c r="N242" s="9"/>
      <c r="O242" s="10"/>
      <c r="P242" s="11"/>
    </row>
    <row r="243" spans="1:16" ht="31.5" customHeight="1">
      <c r="A243" s="31" t="s">
        <v>11</v>
      </c>
      <c r="B243" s="31"/>
      <c r="C243" s="31"/>
      <c r="D243" s="31"/>
      <c r="E243" s="15">
        <v>794300</v>
      </c>
      <c r="F243" s="14">
        <v>435604</v>
      </c>
      <c r="G243" s="14">
        <f t="shared" si="9"/>
        <v>-358696</v>
      </c>
      <c r="H243" s="27">
        <f t="shared" si="10"/>
        <v>0.5484124386252046</v>
      </c>
      <c r="I243" s="19">
        <v>275760</v>
      </c>
      <c r="J243" s="28">
        <f t="shared" si="11"/>
        <v>159844</v>
      </c>
      <c r="K243" s="12"/>
      <c r="L243" s="12"/>
      <c r="M243" s="12"/>
      <c r="N243" s="9"/>
      <c r="O243" s="10"/>
      <c r="P243" s="11"/>
    </row>
    <row r="244" spans="1:16" ht="58.5" customHeight="1">
      <c r="A244" s="31" t="s">
        <v>230</v>
      </c>
      <c r="B244" s="31"/>
      <c r="C244" s="31"/>
      <c r="D244" s="31"/>
      <c r="E244" s="15">
        <v>27692982</v>
      </c>
      <c r="F244" s="14">
        <v>17582595.61</v>
      </c>
      <c r="G244" s="14">
        <f t="shared" si="9"/>
        <v>-10110386.39</v>
      </c>
      <c r="H244" s="27">
        <f t="shared" si="10"/>
        <v>0.6349116035968968</v>
      </c>
      <c r="I244" s="19">
        <v>17232669.19</v>
      </c>
      <c r="J244" s="28">
        <f t="shared" si="11"/>
        <v>349926.41999999806</v>
      </c>
      <c r="K244" s="12"/>
      <c r="L244" s="12"/>
      <c r="M244" s="12"/>
      <c r="N244" s="9"/>
      <c r="O244" s="10"/>
      <c r="P244" s="11"/>
    </row>
    <row r="245" spans="1:16" ht="31.5" customHeight="1">
      <c r="A245" s="31" t="s">
        <v>10</v>
      </c>
      <c r="B245" s="31"/>
      <c r="C245" s="31"/>
      <c r="D245" s="31"/>
      <c r="E245" s="15">
        <v>27692982</v>
      </c>
      <c r="F245" s="14">
        <v>17582595.61</v>
      </c>
      <c r="G245" s="14">
        <f t="shared" si="9"/>
        <v>-10110386.39</v>
      </c>
      <c r="H245" s="27">
        <f t="shared" si="10"/>
        <v>0.6349116035968968</v>
      </c>
      <c r="I245" s="19">
        <v>17232669.19</v>
      </c>
      <c r="J245" s="28">
        <f t="shared" si="11"/>
        <v>349926.41999999806</v>
      </c>
      <c r="K245" s="12"/>
      <c r="L245" s="12"/>
      <c r="M245" s="12"/>
      <c r="N245" s="9"/>
      <c r="O245" s="10"/>
      <c r="P245" s="11"/>
    </row>
    <row r="246" spans="1:16" ht="38.25" customHeight="1">
      <c r="A246" s="31" t="s">
        <v>9</v>
      </c>
      <c r="B246" s="31"/>
      <c r="C246" s="31"/>
      <c r="D246" s="31"/>
      <c r="E246" s="15">
        <v>27692982</v>
      </c>
      <c r="F246" s="14">
        <v>17582595.61</v>
      </c>
      <c r="G246" s="14">
        <f t="shared" si="9"/>
        <v>-10110386.39</v>
      </c>
      <c r="H246" s="27">
        <f t="shared" si="10"/>
        <v>0.6349116035968968</v>
      </c>
      <c r="I246" s="19">
        <v>17232669.19</v>
      </c>
      <c r="J246" s="28">
        <f t="shared" si="11"/>
        <v>349926.41999999806</v>
      </c>
      <c r="K246" s="12"/>
      <c r="L246" s="12"/>
      <c r="M246" s="12"/>
      <c r="N246" s="9"/>
      <c r="O246" s="10"/>
      <c r="P246" s="11"/>
    </row>
    <row r="247" spans="1:16" ht="33" customHeight="1">
      <c r="A247" s="44" t="s">
        <v>8</v>
      </c>
      <c r="B247" s="44"/>
      <c r="C247" s="44"/>
      <c r="D247" s="44"/>
      <c r="E247" s="45">
        <v>105397022.86</v>
      </c>
      <c r="F247" s="46">
        <v>57826779.43</v>
      </c>
      <c r="G247" s="46">
        <f t="shared" si="9"/>
        <v>-47570243.43</v>
      </c>
      <c r="H247" s="47">
        <f t="shared" si="10"/>
        <v>0.54865666847926</v>
      </c>
      <c r="I247" s="49">
        <v>37458960.38</v>
      </c>
      <c r="J247" s="48">
        <f t="shared" si="11"/>
        <v>20367819.049999997</v>
      </c>
      <c r="K247" s="12"/>
      <c r="L247" s="12"/>
      <c r="M247" s="12"/>
      <c r="N247" s="9"/>
      <c r="O247" s="10"/>
      <c r="P247" s="11"/>
    </row>
    <row r="248" spans="1:16" s="4" customFormat="1" ht="52.5" customHeight="1">
      <c r="A248" s="31" t="s">
        <v>231</v>
      </c>
      <c r="B248" s="31"/>
      <c r="C248" s="31"/>
      <c r="D248" s="31"/>
      <c r="E248" s="15">
        <v>105397022.86</v>
      </c>
      <c r="F248" s="14">
        <v>57826779.43</v>
      </c>
      <c r="G248" s="14">
        <f t="shared" si="9"/>
        <v>-47570243.43</v>
      </c>
      <c r="H248" s="27">
        <f t="shared" si="10"/>
        <v>0.54865666847926</v>
      </c>
      <c r="I248" s="19">
        <v>37458960.38</v>
      </c>
      <c r="J248" s="28">
        <f t="shared" si="11"/>
        <v>20367819.049999997</v>
      </c>
      <c r="K248" s="12"/>
      <c r="L248" s="12"/>
      <c r="M248" s="12"/>
      <c r="N248" s="9"/>
      <c r="O248" s="10"/>
      <c r="P248" s="11"/>
    </row>
    <row r="249" spans="1:16" s="4" customFormat="1" ht="27.75" customHeight="1">
      <c r="A249" s="31" t="s">
        <v>7</v>
      </c>
      <c r="B249" s="31"/>
      <c r="C249" s="31"/>
      <c r="D249" s="31"/>
      <c r="E249" s="15">
        <v>1998917.16</v>
      </c>
      <c r="F249" s="14">
        <v>664792.43</v>
      </c>
      <c r="G249" s="14">
        <f t="shared" si="9"/>
        <v>-1334124.73</v>
      </c>
      <c r="H249" s="27">
        <f t="shared" si="10"/>
        <v>0.3325762784486777</v>
      </c>
      <c r="I249" s="19">
        <v>289722.38</v>
      </c>
      <c r="J249" s="28">
        <f t="shared" si="11"/>
        <v>375070.05000000005</v>
      </c>
      <c r="K249" s="12"/>
      <c r="L249" s="12"/>
      <c r="M249" s="12"/>
      <c r="N249" s="9"/>
      <c r="O249" s="10"/>
      <c r="P249" s="11"/>
    </row>
    <row r="250" spans="1:16" s="4" customFormat="1" ht="28.5" customHeight="1">
      <c r="A250" s="31" t="s">
        <v>232</v>
      </c>
      <c r="B250" s="31"/>
      <c r="C250" s="31"/>
      <c r="D250" s="31"/>
      <c r="E250" s="15">
        <v>80928000</v>
      </c>
      <c r="F250" s="14">
        <v>57161987</v>
      </c>
      <c r="G250" s="14">
        <f t="shared" si="9"/>
        <v>-23766013</v>
      </c>
      <c r="H250" s="27">
        <f t="shared" si="10"/>
        <v>0.7063313933372874</v>
      </c>
      <c r="I250" s="19">
        <v>37169238</v>
      </c>
      <c r="J250" s="28">
        <f t="shared" si="11"/>
        <v>19992749</v>
      </c>
      <c r="K250" s="12"/>
      <c r="L250" s="12"/>
      <c r="M250" s="12"/>
      <c r="N250" s="9"/>
      <c r="O250" s="10"/>
      <c r="P250" s="11"/>
    </row>
    <row r="251" spans="1:13" s="4" customFormat="1" ht="30.75" customHeight="1">
      <c r="A251" s="31" t="s">
        <v>233</v>
      </c>
      <c r="B251" s="31"/>
      <c r="C251" s="31"/>
      <c r="D251" s="31"/>
      <c r="E251" s="15">
        <v>22470105.7</v>
      </c>
      <c r="F251" s="14">
        <v>0</v>
      </c>
      <c r="G251" s="14">
        <f t="shared" si="9"/>
        <v>-22470105.7</v>
      </c>
      <c r="H251" s="27">
        <f t="shared" si="10"/>
        <v>0</v>
      </c>
      <c r="I251" s="14"/>
      <c r="J251" s="28">
        <f t="shared" si="11"/>
        <v>0</v>
      </c>
      <c r="K251" s="20"/>
      <c r="L251" s="20"/>
      <c r="M251" s="20"/>
    </row>
    <row r="252" spans="1:16" ht="47.25" customHeight="1">
      <c r="A252" s="44" t="s">
        <v>6</v>
      </c>
      <c r="B252" s="44"/>
      <c r="C252" s="44"/>
      <c r="D252" s="44"/>
      <c r="E252" s="45">
        <v>75000</v>
      </c>
      <c r="F252" s="46">
        <v>0</v>
      </c>
      <c r="G252" s="46">
        <f t="shared" si="9"/>
        <v>-75000</v>
      </c>
      <c r="H252" s="47">
        <f t="shared" si="10"/>
        <v>0</v>
      </c>
      <c r="I252" s="49">
        <v>560272.9</v>
      </c>
      <c r="J252" s="48">
        <f t="shared" si="11"/>
        <v>-560272.9</v>
      </c>
      <c r="K252" s="12"/>
      <c r="L252" s="12"/>
      <c r="M252" s="12"/>
      <c r="N252" s="9"/>
      <c r="O252" s="10"/>
      <c r="P252" s="11"/>
    </row>
    <row r="253" spans="1:16" ht="40.5" customHeight="1">
      <c r="A253" s="31" t="s">
        <v>5</v>
      </c>
      <c r="B253" s="31"/>
      <c r="C253" s="31"/>
      <c r="D253" s="31"/>
      <c r="E253" s="15">
        <v>25000</v>
      </c>
      <c r="F253" s="14">
        <v>0</v>
      </c>
      <c r="G253" s="14">
        <f t="shared" si="9"/>
        <v>-25000</v>
      </c>
      <c r="H253" s="27">
        <f t="shared" si="10"/>
        <v>0</v>
      </c>
      <c r="I253" s="19">
        <v>560272.9</v>
      </c>
      <c r="J253" s="28">
        <f t="shared" si="11"/>
        <v>-560272.9</v>
      </c>
      <c r="K253" s="12"/>
      <c r="L253" s="12"/>
      <c r="M253" s="12"/>
      <c r="N253" s="9"/>
      <c r="O253" s="10"/>
      <c r="P253" s="11"/>
    </row>
    <row r="254" spans="1:16" ht="36" customHeight="1">
      <c r="A254" s="31" t="s">
        <v>4</v>
      </c>
      <c r="B254" s="31"/>
      <c r="C254" s="31"/>
      <c r="D254" s="31"/>
      <c r="E254" s="15">
        <v>25000</v>
      </c>
      <c r="F254" s="14">
        <v>0</v>
      </c>
      <c r="G254" s="14">
        <f t="shared" si="9"/>
        <v>-25000</v>
      </c>
      <c r="H254" s="27">
        <f t="shared" si="10"/>
        <v>0</v>
      </c>
      <c r="I254" s="19">
        <v>0</v>
      </c>
      <c r="J254" s="28">
        <f t="shared" si="11"/>
        <v>0</v>
      </c>
      <c r="K254" s="12"/>
      <c r="L254" s="12"/>
      <c r="M254" s="12"/>
      <c r="N254" s="9"/>
      <c r="O254" s="10"/>
      <c r="P254" s="11"/>
    </row>
    <row r="255" spans="1:16" ht="30" customHeight="1">
      <c r="A255" s="31" t="s">
        <v>3</v>
      </c>
      <c r="B255" s="31"/>
      <c r="C255" s="31"/>
      <c r="D255" s="31"/>
      <c r="E255" s="15">
        <v>25000</v>
      </c>
      <c r="F255" s="14">
        <v>0</v>
      </c>
      <c r="G255" s="14">
        <f t="shared" si="9"/>
        <v>-25000</v>
      </c>
      <c r="H255" s="27">
        <f t="shared" si="10"/>
        <v>0</v>
      </c>
      <c r="I255" s="19">
        <v>0</v>
      </c>
      <c r="J255" s="28">
        <f t="shared" si="11"/>
        <v>0</v>
      </c>
      <c r="K255" s="12"/>
      <c r="L255" s="12"/>
      <c r="M255" s="12"/>
      <c r="N255" s="9"/>
      <c r="O255" s="10"/>
      <c r="P255" s="11"/>
    </row>
    <row r="256" spans="1:16" ht="35.25" customHeight="1">
      <c r="A256" s="32" t="s">
        <v>246</v>
      </c>
      <c r="B256" s="32"/>
      <c r="C256" s="32"/>
      <c r="D256" s="32"/>
      <c r="E256" s="16" t="s">
        <v>248</v>
      </c>
      <c r="F256" s="16" t="s">
        <v>248</v>
      </c>
      <c r="G256" s="14" t="s">
        <v>248</v>
      </c>
      <c r="H256" s="27" t="s">
        <v>248</v>
      </c>
      <c r="I256" s="19">
        <v>560272.9</v>
      </c>
      <c r="J256" s="28" t="s">
        <v>248</v>
      </c>
      <c r="K256" s="12"/>
      <c r="L256" s="12"/>
      <c r="M256" s="12"/>
      <c r="N256" s="9"/>
      <c r="O256" s="10"/>
      <c r="P256" s="11"/>
    </row>
    <row r="257" spans="1:16" ht="33" customHeight="1">
      <c r="A257" s="32" t="s">
        <v>247</v>
      </c>
      <c r="B257" s="32"/>
      <c r="C257" s="32"/>
      <c r="D257" s="32"/>
      <c r="E257" s="16" t="s">
        <v>248</v>
      </c>
      <c r="F257" s="16" t="s">
        <v>248</v>
      </c>
      <c r="G257" s="14" t="s">
        <v>248</v>
      </c>
      <c r="H257" s="27" t="s">
        <v>248</v>
      </c>
      <c r="I257" s="19">
        <v>560272.9</v>
      </c>
      <c r="J257" s="28" t="s">
        <v>248</v>
      </c>
      <c r="K257" s="12"/>
      <c r="L257" s="12"/>
      <c r="M257" s="12"/>
      <c r="N257" s="9"/>
      <c r="O257" s="10"/>
      <c r="P257" s="11"/>
    </row>
    <row r="258" spans="1:16" ht="38.25" customHeight="1">
      <c r="A258" s="31" t="s">
        <v>2</v>
      </c>
      <c r="B258" s="31"/>
      <c r="C258" s="31"/>
      <c r="D258" s="31"/>
      <c r="E258" s="15">
        <v>50000</v>
      </c>
      <c r="F258" s="14">
        <v>0</v>
      </c>
      <c r="G258" s="14">
        <f aca="true" t="shared" si="12" ref="G258:G266">F258-E258</f>
        <v>-50000</v>
      </c>
      <c r="H258" s="27">
        <f aca="true" t="shared" si="13" ref="H258:H266">F258/E258</f>
        <v>0</v>
      </c>
      <c r="I258" s="19">
        <v>0</v>
      </c>
      <c r="J258" s="28">
        <f aca="true" t="shared" si="14" ref="J258:J260">F258-I258</f>
        <v>0</v>
      </c>
      <c r="K258" s="12"/>
      <c r="L258" s="12"/>
      <c r="M258" s="12"/>
      <c r="N258" s="9"/>
      <c r="O258" s="10"/>
      <c r="P258" s="11"/>
    </row>
    <row r="259" spans="1:16" ht="54" customHeight="1">
      <c r="A259" s="31" t="s">
        <v>1</v>
      </c>
      <c r="B259" s="31"/>
      <c r="C259" s="31"/>
      <c r="D259" s="31"/>
      <c r="E259" s="15">
        <v>50000</v>
      </c>
      <c r="F259" s="14">
        <v>0</v>
      </c>
      <c r="G259" s="14">
        <f t="shared" si="12"/>
        <v>-50000</v>
      </c>
      <c r="H259" s="27">
        <f t="shared" si="13"/>
        <v>0</v>
      </c>
      <c r="I259" s="19">
        <v>0</v>
      </c>
      <c r="J259" s="28">
        <f t="shared" si="14"/>
        <v>0</v>
      </c>
      <c r="K259" s="12"/>
      <c r="L259" s="12"/>
      <c r="M259" s="12"/>
      <c r="N259" s="9"/>
      <c r="O259" s="10"/>
      <c r="P259" s="11"/>
    </row>
    <row r="260" spans="1:16" ht="44.25" customHeight="1">
      <c r="A260" s="31" t="s">
        <v>0</v>
      </c>
      <c r="B260" s="31"/>
      <c r="C260" s="31"/>
      <c r="D260" s="31"/>
      <c r="E260" s="15">
        <v>50000</v>
      </c>
      <c r="F260" s="14">
        <v>0</v>
      </c>
      <c r="G260" s="14">
        <f t="shared" si="12"/>
        <v>-50000</v>
      </c>
      <c r="H260" s="27">
        <f t="shared" si="13"/>
        <v>0</v>
      </c>
      <c r="I260" s="19">
        <v>0</v>
      </c>
      <c r="J260" s="28">
        <f t="shared" si="14"/>
        <v>0</v>
      </c>
      <c r="K260" s="12"/>
      <c r="L260" s="12"/>
      <c r="M260" s="12"/>
      <c r="N260" s="9"/>
      <c r="O260" s="10"/>
      <c r="P260" s="11"/>
    </row>
    <row r="261" spans="1:13" ht="39" customHeight="1">
      <c r="A261" s="44" t="s">
        <v>234</v>
      </c>
      <c r="B261" s="44"/>
      <c r="C261" s="44"/>
      <c r="D261" s="44"/>
      <c r="E261" s="45">
        <v>6717594.78</v>
      </c>
      <c r="F261" s="46">
        <v>1090722.37</v>
      </c>
      <c r="G261" s="46">
        <f t="shared" si="12"/>
        <v>-5626872.41</v>
      </c>
      <c r="H261" s="47">
        <f t="shared" si="13"/>
        <v>0.16236799118151038</v>
      </c>
      <c r="I261" s="50" t="s">
        <v>248</v>
      </c>
      <c r="J261" s="48" t="s">
        <v>248</v>
      </c>
      <c r="K261" s="20"/>
      <c r="L261" s="20"/>
      <c r="M261" s="20"/>
    </row>
    <row r="262" spans="1:13" ht="41.25" customHeight="1">
      <c r="A262" s="31" t="s">
        <v>234</v>
      </c>
      <c r="B262" s="31"/>
      <c r="C262" s="31"/>
      <c r="D262" s="31"/>
      <c r="E262" s="15">
        <v>6717594.78</v>
      </c>
      <c r="F262" s="14">
        <v>1090722.37</v>
      </c>
      <c r="G262" s="14">
        <f t="shared" si="12"/>
        <v>-5626872.41</v>
      </c>
      <c r="H262" s="27">
        <f t="shared" si="13"/>
        <v>0.16236799118151038</v>
      </c>
      <c r="I262" s="16" t="s">
        <v>248</v>
      </c>
      <c r="J262" s="28" t="s">
        <v>248</v>
      </c>
      <c r="K262" s="20"/>
      <c r="L262" s="20"/>
      <c r="M262" s="20"/>
    </row>
    <row r="263" spans="1:13" ht="28.5" customHeight="1">
      <c r="A263" s="31" t="s">
        <v>235</v>
      </c>
      <c r="B263" s="31"/>
      <c r="C263" s="31"/>
      <c r="D263" s="31"/>
      <c r="E263" s="15">
        <v>6717594.78</v>
      </c>
      <c r="F263" s="14">
        <v>1090722.37</v>
      </c>
      <c r="G263" s="14">
        <f t="shared" si="12"/>
        <v>-5626872.41</v>
      </c>
      <c r="H263" s="27">
        <f t="shared" si="13"/>
        <v>0.16236799118151038</v>
      </c>
      <c r="I263" s="16" t="s">
        <v>248</v>
      </c>
      <c r="J263" s="28" t="s">
        <v>248</v>
      </c>
      <c r="K263" s="20"/>
      <c r="L263" s="20"/>
      <c r="M263" s="20"/>
    </row>
    <row r="264" spans="1:13" ht="30" customHeight="1">
      <c r="A264" s="31" t="s">
        <v>236</v>
      </c>
      <c r="B264" s="31"/>
      <c r="C264" s="31"/>
      <c r="D264" s="31"/>
      <c r="E264" s="15">
        <v>1220917.31</v>
      </c>
      <c r="F264" s="14">
        <v>163545.37</v>
      </c>
      <c r="G264" s="14">
        <f t="shared" si="12"/>
        <v>-1057371.94</v>
      </c>
      <c r="H264" s="27">
        <f t="shared" si="13"/>
        <v>0.133952863687386</v>
      </c>
      <c r="I264" s="16" t="s">
        <v>248</v>
      </c>
      <c r="J264" s="28" t="s">
        <v>248</v>
      </c>
      <c r="K264" s="20"/>
      <c r="L264" s="20"/>
      <c r="M264" s="20"/>
    </row>
    <row r="265" spans="1:13" ht="27.75" customHeight="1">
      <c r="A265" s="31" t="s">
        <v>237</v>
      </c>
      <c r="B265" s="31"/>
      <c r="C265" s="31"/>
      <c r="D265" s="31"/>
      <c r="E265" s="15">
        <v>1754656.9</v>
      </c>
      <c r="F265" s="14">
        <v>927177</v>
      </c>
      <c r="G265" s="14">
        <f t="shared" si="12"/>
        <v>-827479.8999999999</v>
      </c>
      <c r="H265" s="27">
        <f t="shared" si="13"/>
        <v>0.5284092861687091</v>
      </c>
      <c r="I265" s="16" t="s">
        <v>248</v>
      </c>
      <c r="J265" s="28" t="s">
        <v>248</v>
      </c>
      <c r="K265" s="20"/>
      <c r="L265" s="20"/>
      <c r="M265" s="20"/>
    </row>
    <row r="266" spans="1:13" ht="42" customHeight="1">
      <c r="A266" s="31" t="s">
        <v>238</v>
      </c>
      <c r="B266" s="31"/>
      <c r="C266" s="31"/>
      <c r="D266" s="31"/>
      <c r="E266" s="15">
        <v>3742020.57</v>
      </c>
      <c r="F266" s="14">
        <v>0</v>
      </c>
      <c r="G266" s="14">
        <f t="shared" si="12"/>
        <v>-3742020.57</v>
      </c>
      <c r="H266" s="27">
        <f t="shared" si="13"/>
        <v>0</v>
      </c>
      <c r="I266" s="16" t="s">
        <v>248</v>
      </c>
      <c r="J266" s="28" t="s">
        <v>248</v>
      </c>
      <c r="K266" s="20"/>
      <c r="L266" s="20"/>
      <c r="M266" s="20"/>
    </row>
    <row r="267" spans="8:11" ht="15.75">
      <c r="H267" s="21"/>
      <c r="I267" s="21"/>
      <c r="J267" s="21"/>
      <c r="K267" s="21"/>
    </row>
    <row r="268" spans="8:11" ht="15.75">
      <c r="H268" s="21"/>
      <c r="I268" s="21"/>
      <c r="J268" s="21"/>
      <c r="K268" s="21"/>
    </row>
    <row r="269" spans="8:11" ht="15.75">
      <c r="H269" s="21"/>
      <c r="I269" s="21"/>
      <c r="J269" s="21"/>
      <c r="K269" s="21"/>
    </row>
    <row r="270" spans="8:11" ht="15.75">
      <c r="H270" s="21"/>
      <c r="I270" s="21"/>
      <c r="J270" s="21"/>
      <c r="K270" s="21"/>
    </row>
    <row r="271" spans="8:11" ht="15.75">
      <c r="H271" s="21"/>
      <c r="I271" s="21"/>
      <c r="J271" s="21"/>
      <c r="K271" s="21"/>
    </row>
    <row r="272" spans="8:11" ht="15.75">
      <c r="H272" s="21"/>
      <c r="I272" s="21"/>
      <c r="J272" s="21"/>
      <c r="K272" s="21"/>
    </row>
    <row r="273" spans="8:11" ht="15.75">
      <c r="H273" s="21"/>
      <c r="I273" s="21"/>
      <c r="J273" s="21"/>
      <c r="K273" s="21"/>
    </row>
    <row r="274" spans="8:11" ht="15.75">
      <c r="H274" s="21"/>
      <c r="I274" s="21"/>
      <c r="J274" s="21"/>
      <c r="K274" s="21"/>
    </row>
    <row r="275" spans="8:11" ht="15.75">
      <c r="H275" s="21"/>
      <c r="I275" s="21"/>
      <c r="J275" s="21"/>
      <c r="K275" s="21"/>
    </row>
    <row r="276" spans="8:11" ht="15.75">
      <c r="H276" s="21"/>
      <c r="I276" s="21"/>
      <c r="J276" s="21"/>
      <c r="K276" s="21"/>
    </row>
    <row r="277" spans="8:11" ht="15.75">
      <c r="H277" s="21"/>
      <c r="I277" s="21"/>
      <c r="J277" s="21"/>
      <c r="K277" s="21"/>
    </row>
    <row r="278" spans="8:11" ht="15.75">
      <c r="H278" s="21"/>
      <c r="I278" s="21"/>
      <c r="J278" s="21"/>
      <c r="K278" s="21"/>
    </row>
    <row r="279" spans="8:11" ht="15.75">
      <c r="H279" s="21"/>
      <c r="I279" s="21"/>
      <c r="J279" s="21"/>
      <c r="K279" s="21"/>
    </row>
    <row r="280" spans="8:11" ht="15.75">
      <c r="H280" s="21"/>
      <c r="I280" s="21"/>
      <c r="J280" s="21"/>
      <c r="K280" s="21"/>
    </row>
    <row r="281" spans="8:11" ht="15.75">
      <c r="H281" s="21"/>
      <c r="I281" s="21"/>
      <c r="J281" s="21"/>
      <c r="K281" s="21"/>
    </row>
    <row r="282" spans="8:11" ht="15.75">
      <c r="H282" s="21"/>
      <c r="I282" s="21"/>
      <c r="J282" s="21"/>
      <c r="K282" s="21"/>
    </row>
    <row r="283" spans="8:11" ht="15.75">
      <c r="H283" s="21"/>
      <c r="I283" s="21"/>
      <c r="J283" s="21"/>
      <c r="K283" s="21"/>
    </row>
    <row r="284" spans="8:11" ht="15.75">
      <c r="H284" s="21"/>
      <c r="I284" s="21"/>
      <c r="J284" s="21"/>
      <c r="K284" s="21"/>
    </row>
    <row r="285" spans="8:11" ht="15.75">
      <c r="H285" s="21"/>
      <c r="I285" s="21"/>
      <c r="J285" s="21"/>
      <c r="K285" s="21"/>
    </row>
    <row r="286" spans="8:11" ht="15.75">
      <c r="H286" s="21"/>
      <c r="I286" s="21"/>
      <c r="J286" s="21"/>
      <c r="K286" s="21"/>
    </row>
    <row r="287" spans="8:11" ht="15.75">
      <c r="H287" s="21"/>
      <c r="I287" s="21"/>
      <c r="J287" s="21"/>
      <c r="K287" s="21"/>
    </row>
    <row r="288" spans="8:11" ht="15.75">
      <c r="H288" s="21"/>
      <c r="I288" s="21"/>
      <c r="J288" s="21"/>
      <c r="K288" s="21"/>
    </row>
    <row r="289" spans="8:11" ht="15.75">
      <c r="H289" s="21"/>
      <c r="I289" s="21"/>
      <c r="J289" s="21"/>
      <c r="K289" s="21"/>
    </row>
    <row r="290" spans="8:11" ht="15.75">
      <c r="H290" s="21"/>
      <c r="I290" s="21"/>
      <c r="J290" s="21"/>
      <c r="K290" s="21"/>
    </row>
    <row r="291" spans="8:11" ht="15.75">
      <c r="H291" s="21"/>
      <c r="I291" s="21"/>
      <c r="J291" s="21"/>
      <c r="K291" s="21"/>
    </row>
    <row r="292" spans="8:11" ht="15.75">
      <c r="H292" s="21"/>
      <c r="I292" s="21"/>
      <c r="J292" s="21"/>
      <c r="K292" s="21"/>
    </row>
    <row r="293" spans="8:11" ht="15.75">
      <c r="H293" s="21"/>
      <c r="I293" s="21"/>
      <c r="J293" s="21"/>
      <c r="K293" s="21"/>
    </row>
    <row r="294" spans="8:11" ht="15.75">
      <c r="H294" s="21"/>
      <c r="I294" s="21"/>
      <c r="J294" s="21"/>
      <c r="K294" s="21"/>
    </row>
    <row r="295" spans="8:11" ht="15.75">
      <c r="H295" s="21"/>
      <c r="I295" s="21"/>
      <c r="J295" s="21"/>
      <c r="K295" s="21"/>
    </row>
    <row r="296" spans="8:11" ht="15.75">
      <c r="H296" s="21"/>
      <c r="I296" s="21"/>
      <c r="J296" s="21"/>
      <c r="K296" s="21"/>
    </row>
    <row r="297" spans="8:11" ht="15.75">
      <c r="H297" s="21"/>
      <c r="I297" s="21"/>
      <c r="J297" s="21"/>
      <c r="K297" s="21"/>
    </row>
    <row r="298" spans="8:11" ht="15.75">
      <c r="H298" s="21"/>
      <c r="I298" s="21"/>
      <c r="J298" s="21"/>
      <c r="K298" s="21"/>
    </row>
    <row r="299" spans="8:11" ht="15.75">
      <c r="H299" s="21"/>
      <c r="I299" s="21"/>
      <c r="J299" s="21"/>
      <c r="K299" s="21"/>
    </row>
    <row r="300" spans="8:11" ht="15.75">
      <c r="H300" s="21"/>
      <c r="I300" s="21"/>
      <c r="J300" s="21"/>
      <c r="K300" s="21"/>
    </row>
    <row r="301" spans="8:11" ht="15.75">
      <c r="H301" s="21"/>
      <c r="I301" s="21"/>
      <c r="J301" s="21"/>
      <c r="K301" s="21"/>
    </row>
    <row r="302" spans="8:11" ht="15.75">
      <c r="H302" s="21"/>
      <c r="I302" s="21"/>
      <c r="J302" s="21"/>
      <c r="K302" s="21"/>
    </row>
    <row r="303" spans="8:11" ht="15.75">
      <c r="H303" s="21"/>
      <c r="I303" s="21"/>
      <c r="J303" s="21"/>
      <c r="K303" s="21"/>
    </row>
    <row r="304" spans="8:11" ht="15.75">
      <c r="H304" s="21"/>
      <c r="I304" s="21"/>
      <c r="J304" s="21"/>
      <c r="K304" s="21"/>
    </row>
    <row r="305" spans="8:11" ht="15.75">
      <c r="H305" s="21"/>
      <c r="I305" s="21"/>
      <c r="J305" s="21"/>
      <c r="K305" s="21"/>
    </row>
    <row r="306" spans="8:11" ht="15.75">
      <c r="H306" s="21"/>
      <c r="I306" s="21"/>
      <c r="J306" s="21"/>
      <c r="K306" s="21"/>
    </row>
    <row r="307" spans="8:11" ht="15.75">
      <c r="H307" s="21"/>
      <c r="I307" s="21"/>
      <c r="J307" s="21"/>
      <c r="K307" s="21"/>
    </row>
    <row r="308" spans="8:11" ht="15.75">
      <c r="H308" s="21"/>
      <c r="I308" s="21"/>
      <c r="J308" s="21"/>
      <c r="K308" s="21"/>
    </row>
    <row r="309" spans="8:11" ht="15.75">
      <c r="H309" s="21"/>
      <c r="I309" s="21"/>
      <c r="J309" s="21"/>
      <c r="K309" s="21"/>
    </row>
    <row r="310" spans="8:11" ht="15.75">
      <c r="H310" s="21"/>
      <c r="I310" s="21"/>
      <c r="J310" s="21"/>
      <c r="K310" s="21"/>
    </row>
    <row r="311" spans="8:11" ht="15.75">
      <c r="H311" s="21"/>
      <c r="I311" s="21"/>
      <c r="J311" s="21"/>
      <c r="K311" s="21"/>
    </row>
    <row r="312" spans="8:11" ht="15.75">
      <c r="H312" s="21"/>
      <c r="I312" s="21"/>
      <c r="J312" s="21"/>
      <c r="K312" s="21"/>
    </row>
    <row r="313" spans="8:11" ht="15.75">
      <c r="H313" s="21"/>
      <c r="I313" s="21"/>
      <c r="J313" s="21"/>
      <c r="K313" s="21"/>
    </row>
    <row r="314" spans="8:11" ht="15.75">
      <c r="H314" s="21"/>
      <c r="I314" s="21"/>
      <c r="J314" s="21"/>
      <c r="K314" s="21"/>
    </row>
    <row r="315" spans="8:11" ht="15.75">
      <c r="H315" s="21"/>
      <c r="I315" s="21"/>
      <c r="J315" s="21"/>
      <c r="K315" s="21"/>
    </row>
    <row r="316" spans="8:11" ht="15.75">
      <c r="H316" s="21"/>
      <c r="I316" s="21"/>
      <c r="J316" s="21"/>
      <c r="K316" s="21"/>
    </row>
    <row r="317" spans="8:11" ht="15.75">
      <c r="H317" s="21"/>
      <c r="I317" s="21"/>
      <c r="J317" s="21"/>
      <c r="K317" s="21"/>
    </row>
    <row r="318" spans="8:11" ht="15.75">
      <c r="H318" s="21"/>
      <c r="I318" s="21"/>
      <c r="J318" s="21"/>
      <c r="K318" s="21"/>
    </row>
    <row r="319" spans="8:11" ht="15.75">
      <c r="H319" s="21"/>
      <c r="I319" s="21"/>
      <c r="J319" s="21"/>
      <c r="K319" s="21"/>
    </row>
    <row r="320" spans="8:11" ht="15.75">
      <c r="H320" s="21"/>
      <c r="I320" s="21"/>
      <c r="J320" s="21"/>
      <c r="K320" s="21"/>
    </row>
    <row r="321" spans="8:11" ht="15.75">
      <c r="H321" s="21"/>
      <c r="I321" s="21"/>
      <c r="J321" s="21"/>
      <c r="K321" s="21"/>
    </row>
    <row r="322" spans="8:11" ht="15.75">
      <c r="H322" s="21"/>
      <c r="I322" s="21"/>
      <c r="J322" s="21"/>
      <c r="K322" s="21"/>
    </row>
    <row r="323" spans="8:11" ht="15.75">
      <c r="H323" s="21"/>
      <c r="I323" s="21"/>
      <c r="J323" s="21"/>
      <c r="K323" s="21"/>
    </row>
    <row r="324" spans="8:11" ht="15.75">
      <c r="H324" s="21"/>
      <c r="I324" s="21"/>
      <c r="J324" s="21"/>
      <c r="K324" s="21"/>
    </row>
    <row r="325" spans="8:11" ht="15.75">
      <c r="H325" s="21"/>
      <c r="I325" s="21"/>
      <c r="J325" s="21"/>
      <c r="K325" s="21"/>
    </row>
    <row r="326" spans="8:11" ht="15.75">
      <c r="H326" s="21"/>
      <c r="I326" s="21"/>
      <c r="J326" s="21"/>
      <c r="K326" s="21"/>
    </row>
    <row r="327" spans="8:11" ht="15.75">
      <c r="H327" s="21"/>
      <c r="I327" s="21"/>
      <c r="J327" s="21"/>
      <c r="K327" s="21"/>
    </row>
    <row r="328" spans="8:11" ht="15.75">
      <c r="H328" s="21"/>
      <c r="I328" s="21"/>
      <c r="J328" s="21"/>
      <c r="K328" s="21"/>
    </row>
    <row r="329" spans="8:11" ht="15.75">
      <c r="H329" s="21"/>
      <c r="I329" s="21"/>
      <c r="J329" s="21"/>
      <c r="K329" s="21"/>
    </row>
    <row r="330" spans="8:11" ht="15.75">
      <c r="H330" s="21"/>
      <c r="I330" s="21"/>
      <c r="J330" s="21"/>
      <c r="K330" s="21"/>
    </row>
    <row r="331" spans="8:11" ht="15.75">
      <c r="H331" s="21"/>
      <c r="I331" s="21"/>
      <c r="J331" s="21"/>
      <c r="K331" s="21"/>
    </row>
    <row r="332" spans="8:11" ht="15.75">
      <c r="H332" s="21"/>
      <c r="I332" s="21"/>
      <c r="J332" s="21"/>
      <c r="K332" s="21"/>
    </row>
    <row r="333" spans="8:11" ht="15.75">
      <c r="H333" s="21"/>
      <c r="I333" s="21"/>
      <c r="J333" s="21"/>
      <c r="K333" s="21"/>
    </row>
    <row r="334" spans="8:11" ht="15.75">
      <c r="H334" s="21"/>
      <c r="I334" s="21"/>
      <c r="J334" s="21"/>
      <c r="K334" s="21"/>
    </row>
    <row r="335" spans="8:11" ht="15.75">
      <c r="H335" s="21"/>
      <c r="I335" s="21"/>
      <c r="J335" s="21"/>
      <c r="K335" s="21"/>
    </row>
    <row r="336" spans="8:11" ht="15.75">
      <c r="H336" s="21"/>
      <c r="I336" s="21"/>
      <c r="J336" s="21"/>
      <c r="K336" s="21"/>
    </row>
    <row r="337" spans="8:11" ht="15.75">
      <c r="H337" s="21"/>
      <c r="I337" s="21"/>
      <c r="J337" s="21"/>
      <c r="K337" s="21"/>
    </row>
    <row r="338" spans="8:11" ht="15.75">
      <c r="H338" s="21"/>
      <c r="I338" s="21"/>
      <c r="J338" s="21"/>
      <c r="K338" s="21"/>
    </row>
    <row r="339" spans="8:11" ht="15.75">
      <c r="H339" s="21"/>
      <c r="I339" s="21"/>
      <c r="J339" s="21"/>
      <c r="K339" s="21"/>
    </row>
    <row r="340" spans="8:11" ht="15.75">
      <c r="H340" s="21"/>
      <c r="I340" s="21"/>
      <c r="J340" s="21"/>
      <c r="K340" s="21"/>
    </row>
    <row r="341" spans="8:11" ht="15.75">
      <c r="H341" s="21"/>
      <c r="I341" s="21"/>
      <c r="J341" s="21"/>
      <c r="K341" s="21"/>
    </row>
    <row r="342" spans="8:11" ht="15.75">
      <c r="H342" s="21"/>
      <c r="I342" s="21"/>
      <c r="J342" s="21"/>
      <c r="K342" s="21"/>
    </row>
    <row r="343" spans="8:11" ht="15.75">
      <c r="H343" s="21"/>
      <c r="I343" s="21"/>
      <c r="J343" s="21"/>
      <c r="K343" s="21"/>
    </row>
    <row r="344" spans="8:11" ht="15.75">
      <c r="H344" s="21"/>
      <c r="I344" s="21"/>
      <c r="J344" s="21"/>
      <c r="K344" s="21"/>
    </row>
    <row r="345" spans="8:11" ht="15.75">
      <c r="H345" s="21"/>
      <c r="I345" s="21"/>
      <c r="J345" s="21"/>
      <c r="K345" s="21"/>
    </row>
    <row r="346" spans="8:11" ht="15.75">
      <c r="H346" s="21"/>
      <c r="I346" s="21"/>
      <c r="J346" s="21"/>
      <c r="K346" s="21"/>
    </row>
    <row r="347" spans="8:11" ht="15.75">
      <c r="H347" s="21"/>
      <c r="I347" s="21"/>
      <c r="J347" s="21"/>
      <c r="K347" s="21"/>
    </row>
    <row r="348" spans="8:11" ht="15.75">
      <c r="H348" s="21"/>
      <c r="I348" s="21"/>
      <c r="J348" s="21"/>
      <c r="K348" s="21"/>
    </row>
    <row r="349" spans="8:11" ht="15.75">
      <c r="H349" s="21"/>
      <c r="I349" s="21"/>
      <c r="J349" s="21"/>
      <c r="K349" s="21"/>
    </row>
    <row r="350" spans="8:11" ht="15.75">
      <c r="H350" s="21"/>
      <c r="I350" s="21"/>
      <c r="J350" s="21"/>
      <c r="K350" s="21"/>
    </row>
    <row r="351" spans="8:11" ht="15.75">
      <c r="H351" s="21"/>
      <c r="I351" s="21"/>
      <c r="J351" s="21"/>
      <c r="K351" s="21"/>
    </row>
    <row r="352" spans="8:11" ht="15.75">
      <c r="H352" s="21"/>
      <c r="I352" s="21"/>
      <c r="J352" s="21"/>
      <c r="K352" s="21"/>
    </row>
    <row r="353" spans="8:11" ht="15.75">
      <c r="H353" s="21"/>
      <c r="I353" s="21"/>
      <c r="J353" s="21"/>
      <c r="K353" s="21"/>
    </row>
    <row r="354" spans="8:11" ht="15.75">
      <c r="H354" s="21"/>
      <c r="I354" s="21"/>
      <c r="J354" s="21"/>
      <c r="K354" s="21"/>
    </row>
    <row r="355" spans="8:11" ht="15.75">
      <c r="H355" s="21"/>
      <c r="I355" s="21"/>
      <c r="J355" s="21"/>
      <c r="K355" s="21"/>
    </row>
    <row r="356" spans="8:11" ht="15.75">
      <c r="H356" s="21"/>
      <c r="I356" s="21"/>
      <c r="J356" s="21"/>
      <c r="K356" s="21"/>
    </row>
    <row r="357" spans="8:11" ht="15.75">
      <c r="H357" s="21"/>
      <c r="I357" s="21"/>
      <c r="J357" s="21"/>
      <c r="K357" s="21"/>
    </row>
    <row r="358" spans="8:11" ht="15.75">
      <c r="H358" s="21"/>
      <c r="I358" s="21"/>
      <c r="J358" s="21"/>
      <c r="K358" s="21"/>
    </row>
    <row r="359" spans="8:11" ht="15.75">
      <c r="H359" s="21"/>
      <c r="I359" s="21"/>
      <c r="J359" s="21"/>
      <c r="K359" s="21"/>
    </row>
    <row r="360" spans="8:11" ht="15.75">
      <c r="H360" s="21"/>
      <c r="I360" s="21"/>
      <c r="J360" s="21"/>
      <c r="K360" s="21"/>
    </row>
    <row r="361" spans="8:11" ht="15.75">
      <c r="H361" s="21"/>
      <c r="I361" s="21"/>
      <c r="J361" s="21"/>
      <c r="K361" s="21"/>
    </row>
    <row r="362" spans="8:11" ht="15.75">
      <c r="H362" s="21"/>
      <c r="I362" s="21"/>
      <c r="J362" s="21"/>
      <c r="K362" s="21"/>
    </row>
    <row r="363" spans="8:11" ht="15.75">
      <c r="H363" s="21"/>
      <c r="I363" s="21"/>
      <c r="J363" s="21"/>
      <c r="K363" s="21"/>
    </row>
    <row r="364" spans="8:11" ht="15.75">
      <c r="H364" s="21"/>
      <c r="I364" s="21"/>
      <c r="J364" s="21"/>
      <c r="K364" s="21"/>
    </row>
    <row r="365" spans="8:11" ht="15.75">
      <c r="H365" s="21"/>
      <c r="I365" s="21"/>
      <c r="J365" s="21"/>
      <c r="K365" s="21"/>
    </row>
    <row r="366" spans="8:11" ht="15.75">
      <c r="H366" s="21"/>
      <c r="I366" s="21"/>
      <c r="J366" s="21"/>
      <c r="K366" s="21"/>
    </row>
    <row r="367" spans="8:11" ht="15.75">
      <c r="H367" s="21"/>
      <c r="I367" s="21"/>
      <c r="J367" s="21"/>
      <c r="K367" s="21"/>
    </row>
    <row r="368" spans="8:11" ht="15.75">
      <c r="H368" s="21"/>
      <c r="I368" s="21"/>
      <c r="J368" s="21"/>
      <c r="K368" s="21"/>
    </row>
    <row r="369" spans="8:11" ht="15.75">
      <c r="H369" s="21"/>
      <c r="I369" s="21"/>
      <c r="J369" s="21"/>
      <c r="K369" s="21"/>
    </row>
    <row r="370" spans="8:11" ht="15.75">
      <c r="H370" s="21"/>
      <c r="I370" s="21"/>
      <c r="J370" s="21"/>
      <c r="K370" s="21"/>
    </row>
    <row r="371" spans="8:11" ht="15.75">
      <c r="H371" s="21"/>
      <c r="I371" s="21"/>
      <c r="J371" s="21"/>
      <c r="K371" s="21"/>
    </row>
    <row r="372" spans="8:11" ht="15.75">
      <c r="H372" s="21"/>
      <c r="I372" s="21"/>
      <c r="J372" s="21"/>
      <c r="K372" s="21"/>
    </row>
    <row r="373" spans="8:11" ht="15.75">
      <c r="H373" s="21"/>
      <c r="I373" s="21"/>
      <c r="J373" s="21"/>
      <c r="K373" s="21"/>
    </row>
    <row r="374" spans="8:11" ht="15.75">
      <c r="H374" s="21"/>
      <c r="I374" s="21"/>
      <c r="J374" s="21"/>
      <c r="K374" s="21"/>
    </row>
    <row r="375" spans="8:11" ht="15.75">
      <c r="H375" s="21"/>
      <c r="I375" s="21"/>
      <c r="J375" s="21"/>
      <c r="K375" s="21"/>
    </row>
    <row r="376" spans="8:11" ht="15.75">
      <c r="H376" s="21"/>
      <c r="I376" s="21"/>
      <c r="J376" s="21"/>
      <c r="K376" s="21"/>
    </row>
    <row r="377" spans="8:11" ht="15.75">
      <c r="H377" s="21"/>
      <c r="I377" s="21"/>
      <c r="J377" s="21"/>
      <c r="K377" s="21"/>
    </row>
    <row r="378" spans="8:11" ht="15.75">
      <c r="H378" s="21"/>
      <c r="I378" s="21"/>
      <c r="J378" s="21"/>
      <c r="K378" s="21"/>
    </row>
    <row r="379" spans="8:11" ht="15.75">
      <c r="H379" s="21"/>
      <c r="I379" s="21"/>
      <c r="J379" s="21"/>
      <c r="K379" s="21"/>
    </row>
    <row r="380" spans="8:11" ht="15.75">
      <c r="H380" s="21"/>
      <c r="I380" s="21"/>
      <c r="J380" s="21"/>
      <c r="K380" s="21"/>
    </row>
    <row r="381" spans="8:11" ht="15.75">
      <c r="H381" s="21"/>
      <c r="I381" s="21"/>
      <c r="J381" s="21"/>
      <c r="K381" s="21"/>
    </row>
    <row r="382" spans="8:11" ht="15.75">
      <c r="H382" s="21"/>
      <c r="I382" s="21"/>
      <c r="J382" s="21"/>
      <c r="K382" s="21"/>
    </row>
    <row r="383" spans="8:11" ht="15.75">
      <c r="H383" s="21"/>
      <c r="I383" s="21"/>
      <c r="J383" s="21"/>
      <c r="K383" s="21"/>
    </row>
    <row r="384" spans="8:11" ht="15.75">
      <c r="H384" s="21"/>
      <c r="I384" s="21"/>
      <c r="J384" s="21"/>
      <c r="K384" s="21"/>
    </row>
    <row r="385" spans="8:11" ht="15.75">
      <c r="H385" s="21"/>
      <c r="I385" s="21"/>
      <c r="J385" s="21"/>
      <c r="K385" s="21"/>
    </row>
    <row r="386" spans="8:11" ht="15.75">
      <c r="H386" s="21"/>
      <c r="I386" s="21"/>
      <c r="J386" s="21"/>
      <c r="K386" s="21"/>
    </row>
    <row r="387" spans="8:11" ht="15.75">
      <c r="H387" s="21"/>
      <c r="I387" s="21"/>
      <c r="J387" s="21"/>
      <c r="K387" s="21"/>
    </row>
    <row r="388" spans="8:11" ht="15.75">
      <c r="H388" s="21"/>
      <c r="I388" s="21"/>
      <c r="J388" s="21"/>
      <c r="K388" s="21"/>
    </row>
    <row r="389" spans="8:11" ht="15.75">
      <c r="H389" s="21"/>
      <c r="I389" s="21"/>
      <c r="J389" s="21"/>
      <c r="K389" s="21"/>
    </row>
    <row r="390" spans="8:11" ht="15.75">
      <c r="H390" s="21"/>
      <c r="I390" s="21"/>
      <c r="J390" s="21"/>
      <c r="K390" s="21"/>
    </row>
    <row r="391" spans="8:11" ht="15.75">
      <c r="H391" s="21"/>
      <c r="I391" s="21"/>
      <c r="J391" s="21"/>
      <c r="K391" s="21"/>
    </row>
    <row r="392" spans="8:11" ht="15.75">
      <c r="H392" s="21"/>
      <c r="I392" s="21"/>
      <c r="J392" s="21"/>
      <c r="K392" s="21"/>
    </row>
    <row r="393" spans="8:11" ht="15.75">
      <c r="H393" s="21"/>
      <c r="I393" s="21"/>
      <c r="J393" s="21"/>
      <c r="K393" s="21"/>
    </row>
    <row r="394" spans="8:11" ht="15.75">
      <c r="H394" s="21"/>
      <c r="I394" s="21"/>
      <c r="J394" s="21"/>
      <c r="K394" s="21"/>
    </row>
    <row r="395" spans="8:11" ht="15.75">
      <c r="H395" s="21"/>
      <c r="I395" s="21"/>
      <c r="J395" s="21"/>
      <c r="K395" s="21"/>
    </row>
    <row r="396" spans="8:11" ht="15.75">
      <c r="H396" s="21"/>
      <c r="I396" s="21"/>
      <c r="J396" s="21"/>
      <c r="K396" s="21"/>
    </row>
    <row r="397" spans="8:11" ht="15.75">
      <c r="H397" s="21"/>
      <c r="I397" s="21"/>
      <c r="J397" s="21"/>
      <c r="K397" s="21"/>
    </row>
    <row r="398" spans="8:11" ht="15.75">
      <c r="H398" s="21"/>
      <c r="I398" s="21"/>
      <c r="J398" s="21"/>
      <c r="K398" s="21"/>
    </row>
    <row r="399" spans="8:11" ht="15.75">
      <c r="H399" s="21"/>
      <c r="I399" s="21"/>
      <c r="J399" s="21"/>
      <c r="K399" s="21"/>
    </row>
    <row r="400" spans="8:11" ht="15.75">
      <c r="H400" s="21"/>
      <c r="I400" s="21"/>
      <c r="J400" s="21"/>
      <c r="K400" s="21"/>
    </row>
    <row r="401" spans="8:11" ht="15.75">
      <c r="H401" s="21"/>
      <c r="I401" s="21"/>
      <c r="J401" s="21"/>
      <c r="K401" s="21"/>
    </row>
    <row r="402" spans="8:11" ht="15.75">
      <c r="H402" s="21"/>
      <c r="I402" s="21"/>
      <c r="J402" s="21"/>
      <c r="K402" s="21"/>
    </row>
    <row r="403" spans="8:11" ht="15.75">
      <c r="H403" s="21"/>
      <c r="I403" s="21"/>
      <c r="J403" s="21"/>
      <c r="K403" s="21"/>
    </row>
    <row r="404" spans="8:11" ht="15.75">
      <c r="H404" s="21"/>
      <c r="I404" s="21"/>
      <c r="J404" s="21"/>
      <c r="K404" s="21"/>
    </row>
    <row r="405" spans="8:11" ht="15.75">
      <c r="H405" s="21"/>
      <c r="I405" s="21"/>
      <c r="J405" s="21"/>
      <c r="K405" s="21"/>
    </row>
    <row r="406" spans="8:11" ht="15.75">
      <c r="H406" s="21"/>
      <c r="I406" s="21"/>
      <c r="J406" s="21"/>
      <c r="K406" s="21"/>
    </row>
    <row r="407" spans="8:11" ht="15.75">
      <c r="H407" s="21"/>
      <c r="I407" s="21"/>
      <c r="J407" s="21"/>
      <c r="K407" s="21"/>
    </row>
    <row r="408" spans="8:11" ht="15.75">
      <c r="H408" s="21"/>
      <c r="I408" s="21"/>
      <c r="J408" s="21"/>
      <c r="K408" s="21"/>
    </row>
    <row r="409" spans="8:11" ht="15.75">
      <c r="H409" s="21"/>
      <c r="I409" s="21"/>
      <c r="J409" s="21"/>
      <c r="K409" s="21"/>
    </row>
    <row r="410" spans="8:11" ht="15.75">
      <c r="H410" s="21"/>
      <c r="I410" s="21"/>
      <c r="J410" s="21"/>
      <c r="K410" s="21"/>
    </row>
    <row r="411" spans="8:11" ht="15.75">
      <c r="H411" s="21"/>
      <c r="I411" s="21"/>
      <c r="J411" s="21"/>
      <c r="K411" s="21"/>
    </row>
    <row r="412" spans="8:11" ht="15.75">
      <c r="H412" s="21"/>
      <c r="I412" s="21"/>
      <c r="J412" s="21"/>
      <c r="K412" s="21"/>
    </row>
    <row r="413" spans="8:11" ht="15.75">
      <c r="H413" s="21"/>
      <c r="I413" s="21"/>
      <c r="J413" s="21"/>
      <c r="K413" s="21"/>
    </row>
    <row r="414" spans="8:11" ht="15.75">
      <c r="H414" s="21"/>
      <c r="I414" s="21"/>
      <c r="J414" s="21"/>
      <c r="K414" s="21"/>
    </row>
    <row r="415" spans="8:11" ht="15.75">
      <c r="H415" s="21"/>
      <c r="I415" s="21"/>
      <c r="J415" s="21"/>
      <c r="K415" s="21"/>
    </row>
    <row r="416" spans="8:11" ht="15.75">
      <c r="H416" s="21"/>
      <c r="I416" s="21"/>
      <c r="J416" s="21"/>
      <c r="K416" s="21"/>
    </row>
    <row r="417" spans="8:11" ht="15.75">
      <c r="H417" s="21"/>
      <c r="I417" s="21"/>
      <c r="J417" s="21"/>
      <c r="K417" s="21"/>
    </row>
    <row r="418" spans="8:11" ht="15.75">
      <c r="H418" s="21"/>
      <c r="I418" s="21"/>
      <c r="J418" s="21"/>
      <c r="K418" s="21"/>
    </row>
    <row r="419" spans="8:11" ht="15.75">
      <c r="H419" s="21"/>
      <c r="I419" s="21"/>
      <c r="J419" s="21"/>
      <c r="K419" s="21"/>
    </row>
    <row r="420" spans="8:11" ht="15.75">
      <c r="H420" s="21"/>
      <c r="I420" s="21"/>
      <c r="J420" s="21"/>
      <c r="K420" s="21"/>
    </row>
    <row r="421" spans="8:11" ht="15.75">
      <c r="H421" s="21"/>
      <c r="I421" s="21"/>
      <c r="J421" s="21"/>
      <c r="K421" s="21"/>
    </row>
    <row r="422" spans="8:11" ht="15.75">
      <c r="H422" s="21"/>
      <c r="I422" s="21"/>
      <c r="J422" s="21"/>
      <c r="K422" s="21"/>
    </row>
    <row r="423" spans="8:11" ht="15.75">
      <c r="H423" s="21"/>
      <c r="I423" s="21"/>
      <c r="J423" s="21"/>
      <c r="K423" s="21"/>
    </row>
    <row r="424" spans="8:11" ht="15.75">
      <c r="H424" s="21"/>
      <c r="I424" s="21"/>
      <c r="J424" s="21"/>
      <c r="K424" s="21"/>
    </row>
    <row r="425" spans="8:11" ht="15.75">
      <c r="H425" s="21"/>
      <c r="I425" s="21"/>
      <c r="J425" s="21"/>
      <c r="K425" s="21"/>
    </row>
    <row r="426" spans="8:11" ht="15.75">
      <c r="H426" s="21"/>
      <c r="I426" s="21"/>
      <c r="J426" s="21"/>
      <c r="K426" s="21"/>
    </row>
    <row r="427" spans="8:11" ht="15.75">
      <c r="H427" s="21"/>
      <c r="I427" s="21"/>
      <c r="J427" s="21"/>
      <c r="K427" s="21"/>
    </row>
    <row r="428" spans="8:11" ht="15.75">
      <c r="H428" s="21"/>
      <c r="I428" s="21"/>
      <c r="J428" s="21"/>
      <c r="K428" s="21"/>
    </row>
    <row r="429" spans="8:11" ht="15.75">
      <c r="H429" s="21"/>
      <c r="I429" s="21"/>
      <c r="J429" s="21"/>
      <c r="K429" s="21"/>
    </row>
    <row r="430" spans="8:11" ht="15.75">
      <c r="H430" s="21"/>
      <c r="I430" s="21"/>
      <c r="J430" s="21"/>
      <c r="K430" s="21"/>
    </row>
    <row r="431" spans="8:11" ht="15.75">
      <c r="H431" s="21"/>
      <c r="I431" s="21"/>
      <c r="J431" s="21"/>
      <c r="K431" s="21"/>
    </row>
    <row r="432" spans="8:11" ht="15.75">
      <c r="H432" s="21"/>
      <c r="I432" s="21"/>
      <c r="J432" s="21"/>
      <c r="K432" s="21"/>
    </row>
    <row r="433" spans="8:11" ht="15.75">
      <c r="H433" s="21"/>
      <c r="I433" s="21"/>
      <c r="J433" s="21"/>
      <c r="K433" s="21"/>
    </row>
    <row r="434" spans="8:11" ht="15.75">
      <c r="H434" s="21"/>
      <c r="I434" s="21"/>
      <c r="J434" s="21"/>
      <c r="K434" s="21"/>
    </row>
    <row r="435" spans="8:11" ht="15.75">
      <c r="H435" s="21"/>
      <c r="I435" s="21"/>
      <c r="J435" s="21"/>
      <c r="K435" s="21"/>
    </row>
    <row r="436" spans="8:11" ht="15.75">
      <c r="H436" s="21"/>
      <c r="I436" s="21"/>
      <c r="J436" s="21"/>
      <c r="K436" s="21"/>
    </row>
    <row r="437" spans="8:11" ht="15.75">
      <c r="H437" s="21"/>
      <c r="I437" s="21"/>
      <c r="J437" s="21"/>
      <c r="K437" s="21"/>
    </row>
    <row r="438" spans="8:11" ht="15.75">
      <c r="H438" s="21"/>
      <c r="I438" s="21"/>
      <c r="J438" s="21"/>
      <c r="K438" s="21"/>
    </row>
    <row r="439" spans="8:11" ht="15.75">
      <c r="H439" s="21"/>
      <c r="I439" s="21"/>
      <c r="J439" s="21"/>
      <c r="K439" s="21"/>
    </row>
    <row r="440" spans="8:11" ht="15.75">
      <c r="H440" s="21"/>
      <c r="I440" s="21"/>
      <c r="J440" s="21"/>
      <c r="K440" s="21"/>
    </row>
    <row r="441" spans="8:11" ht="15.75">
      <c r="H441" s="21"/>
      <c r="I441" s="21"/>
      <c r="J441" s="21"/>
      <c r="K441" s="21"/>
    </row>
    <row r="442" spans="8:11" ht="15.75">
      <c r="H442" s="21"/>
      <c r="I442" s="21"/>
      <c r="J442" s="21"/>
      <c r="K442" s="21"/>
    </row>
    <row r="443" spans="8:11" ht="15.75">
      <c r="H443" s="21"/>
      <c r="I443" s="21"/>
      <c r="J443" s="21"/>
      <c r="K443" s="21"/>
    </row>
    <row r="444" spans="8:11" ht="15.75">
      <c r="H444" s="21"/>
      <c r="I444" s="21"/>
      <c r="J444" s="21"/>
      <c r="K444" s="21"/>
    </row>
    <row r="445" spans="8:11" ht="15.75">
      <c r="H445" s="21"/>
      <c r="I445" s="21"/>
      <c r="J445" s="21"/>
      <c r="K445" s="21"/>
    </row>
    <row r="446" spans="8:11" ht="15.75">
      <c r="H446" s="21"/>
      <c r="I446" s="21"/>
      <c r="J446" s="21"/>
      <c r="K446" s="21"/>
    </row>
    <row r="447" spans="8:11" ht="15.75">
      <c r="H447" s="21"/>
      <c r="I447" s="21"/>
      <c r="J447" s="21"/>
      <c r="K447" s="21"/>
    </row>
    <row r="448" spans="8:11" ht="15.75">
      <c r="H448" s="21"/>
      <c r="I448" s="21"/>
      <c r="J448" s="21"/>
      <c r="K448" s="21"/>
    </row>
    <row r="449" spans="8:11" ht="15.75">
      <c r="H449" s="21"/>
      <c r="I449" s="21"/>
      <c r="J449" s="21"/>
      <c r="K449" s="21"/>
    </row>
    <row r="450" spans="8:11" ht="15.75">
      <c r="H450" s="21"/>
      <c r="I450" s="21"/>
      <c r="J450" s="21"/>
      <c r="K450" s="21"/>
    </row>
    <row r="451" spans="8:11" ht="15.75">
      <c r="H451" s="21"/>
      <c r="I451" s="21"/>
      <c r="J451" s="21"/>
      <c r="K451" s="21"/>
    </row>
    <row r="452" spans="8:11" ht="15.75">
      <c r="H452" s="21"/>
      <c r="I452" s="21"/>
      <c r="J452" s="21"/>
      <c r="K452" s="21"/>
    </row>
    <row r="453" spans="8:11" ht="15.75">
      <c r="H453" s="21"/>
      <c r="I453" s="21"/>
      <c r="J453" s="21"/>
      <c r="K453" s="21"/>
    </row>
    <row r="454" spans="8:11" ht="15.75">
      <c r="H454" s="21"/>
      <c r="I454" s="21"/>
      <c r="J454" s="21"/>
      <c r="K454" s="21"/>
    </row>
    <row r="455" spans="8:11" ht="15.75">
      <c r="H455" s="21"/>
      <c r="I455" s="21"/>
      <c r="J455" s="21"/>
      <c r="K455" s="21"/>
    </row>
    <row r="456" spans="8:11" ht="15.75">
      <c r="H456" s="21"/>
      <c r="I456" s="21"/>
      <c r="J456" s="21"/>
      <c r="K456" s="21"/>
    </row>
    <row r="457" spans="8:11" ht="15.75">
      <c r="H457" s="21"/>
      <c r="I457" s="21"/>
      <c r="J457" s="21"/>
      <c r="K457" s="21"/>
    </row>
    <row r="458" spans="8:11" ht="15.75">
      <c r="H458" s="21"/>
      <c r="I458" s="21"/>
      <c r="J458" s="21"/>
      <c r="K458" s="21"/>
    </row>
    <row r="459" spans="8:11" ht="15.75">
      <c r="H459" s="21"/>
      <c r="I459" s="21"/>
      <c r="J459" s="21"/>
      <c r="K459" s="21"/>
    </row>
    <row r="460" spans="8:11" ht="15.75">
      <c r="H460" s="21"/>
      <c r="I460" s="21"/>
      <c r="J460" s="21"/>
      <c r="K460" s="21"/>
    </row>
    <row r="461" spans="8:11" ht="15.75">
      <c r="H461" s="21"/>
      <c r="I461" s="21"/>
      <c r="J461" s="21"/>
      <c r="K461" s="21"/>
    </row>
    <row r="462" spans="8:11" ht="15.75">
      <c r="H462" s="21"/>
      <c r="I462" s="21"/>
      <c r="J462" s="21"/>
      <c r="K462" s="21"/>
    </row>
    <row r="463" spans="8:11" ht="15.75">
      <c r="H463" s="21"/>
      <c r="I463" s="21"/>
      <c r="J463" s="21"/>
      <c r="K463" s="21"/>
    </row>
    <row r="464" spans="8:11" ht="15.75">
      <c r="H464" s="21"/>
      <c r="I464" s="21"/>
      <c r="J464" s="21"/>
      <c r="K464" s="21"/>
    </row>
    <row r="465" spans="8:11" ht="15.75">
      <c r="H465" s="21"/>
      <c r="I465" s="21"/>
      <c r="J465" s="21"/>
      <c r="K465" s="21"/>
    </row>
    <row r="466" spans="8:11" ht="15.75">
      <c r="H466" s="21"/>
      <c r="I466" s="21"/>
      <c r="J466" s="21"/>
      <c r="K466" s="21"/>
    </row>
    <row r="467" spans="8:11" ht="15.75">
      <c r="H467" s="21"/>
      <c r="I467" s="21"/>
      <c r="J467" s="21"/>
      <c r="K467" s="21"/>
    </row>
    <row r="468" spans="8:11" ht="15.75">
      <c r="H468" s="21"/>
      <c r="I468" s="21"/>
      <c r="J468" s="21"/>
      <c r="K468" s="21"/>
    </row>
    <row r="469" spans="8:11" ht="15.75">
      <c r="H469" s="21"/>
      <c r="I469" s="21"/>
      <c r="J469" s="21"/>
      <c r="K469" s="21"/>
    </row>
    <row r="470" spans="8:11" ht="15.75">
      <c r="H470" s="21"/>
      <c r="I470" s="21"/>
      <c r="J470" s="21"/>
      <c r="K470" s="21"/>
    </row>
    <row r="471" spans="8:11" ht="15.75">
      <c r="H471" s="21"/>
      <c r="I471" s="21"/>
      <c r="J471" s="21"/>
      <c r="K471" s="21"/>
    </row>
    <row r="472" spans="8:11" ht="15.75">
      <c r="H472" s="21"/>
      <c r="I472" s="21"/>
      <c r="J472" s="21"/>
      <c r="K472" s="21"/>
    </row>
    <row r="473" spans="8:11" ht="15.75">
      <c r="H473" s="21"/>
      <c r="I473" s="21"/>
      <c r="J473" s="21"/>
      <c r="K473" s="21"/>
    </row>
    <row r="474" spans="8:11" ht="15.75">
      <c r="H474" s="21"/>
      <c r="I474" s="21"/>
      <c r="J474" s="21"/>
      <c r="K474" s="21"/>
    </row>
    <row r="475" spans="8:11" ht="15.75">
      <c r="H475" s="21"/>
      <c r="I475" s="21"/>
      <c r="J475" s="21"/>
      <c r="K475" s="21"/>
    </row>
    <row r="476" spans="8:11" ht="15.75">
      <c r="H476" s="21"/>
      <c r="I476" s="21"/>
      <c r="J476" s="21"/>
      <c r="K476" s="21"/>
    </row>
    <row r="477" spans="8:11" ht="15.75">
      <c r="H477" s="21"/>
      <c r="I477" s="21"/>
      <c r="J477" s="21"/>
      <c r="K477" s="21"/>
    </row>
    <row r="478" spans="8:11" ht="15.75">
      <c r="H478" s="21"/>
      <c r="I478" s="21"/>
      <c r="J478" s="21"/>
      <c r="K478" s="21"/>
    </row>
    <row r="479" spans="8:11" ht="15.75">
      <c r="H479" s="21"/>
      <c r="I479" s="21"/>
      <c r="J479" s="21"/>
      <c r="K479" s="21"/>
    </row>
    <row r="480" spans="8:11" ht="15.75">
      <c r="H480" s="21"/>
      <c r="I480" s="21"/>
      <c r="J480" s="21"/>
      <c r="K480" s="21"/>
    </row>
    <row r="481" spans="8:11" ht="15.75">
      <c r="H481" s="21"/>
      <c r="I481" s="21"/>
      <c r="J481" s="21"/>
      <c r="K481" s="21"/>
    </row>
    <row r="482" spans="8:11" ht="15.75">
      <c r="H482" s="21"/>
      <c r="I482" s="21"/>
      <c r="J482" s="21"/>
      <c r="K482" s="21"/>
    </row>
    <row r="483" spans="8:11" ht="15.75">
      <c r="H483" s="21"/>
      <c r="I483" s="21"/>
      <c r="J483" s="21"/>
      <c r="K483" s="21"/>
    </row>
    <row r="484" spans="8:11" ht="15.75">
      <c r="H484" s="21"/>
      <c r="I484" s="21"/>
      <c r="J484" s="21"/>
      <c r="K484" s="21"/>
    </row>
    <row r="485" spans="8:11" ht="15.75">
      <c r="H485" s="21"/>
      <c r="I485" s="21"/>
      <c r="J485" s="21"/>
      <c r="K485" s="21"/>
    </row>
    <row r="486" spans="8:11" ht="15.75">
      <c r="H486" s="21"/>
      <c r="I486" s="21"/>
      <c r="J486" s="21"/>
      <c r="K486" s="21"/>
    </row>
    <row r="487" spans="8:11" ht="15.75">
      <c r="H487" s="21"/>
      <c r="I487" s="21"/>
      <c r="J487" s="21"/>
      <c r="K487" s="21"/>
    </row>
    <row r="488" spans="8:11" ht="15.75">
      <c r="H488" s="21"/>
      <c r="I488" s="21"/>
      <c r="J488" s="21"/>
      <c r="K488" s="21"/>
    </row>
    <row r="489" spans="8:11" ht="15.75">
      <c r="H489" s="21"/>
      <c r="I489" s="21"/>
      <c r="J489" s="21"/>
      <c r="K489" s="21"/>
    </row>
    <row r="490" spans="8:11" ht="15.75">
      <c r="H490" s="21"/>
      <c r="I490" s="21"/>
      <c r="J490" s="21"/>
      <c r="K490" s="21"/>
    </row>
    <row r="491" spans="8:11" ht="15.75">
      <c r="H491" s="21"/>
      <c r="I491" s="21"/>
      <c r="J491" s="21"/>
      <c r="K491" s="21"/>
    </row>
    <row r="492" spans="8:11" ht="15.75">
      <c r="H492" s="21"/>
      <c r="I492" s="21"/>
      <c r="J492" s="21"/>
      <c r="K492" s="21"/>
    </row>
    <row r="493" spans="8:11" ht="15.75">
      <c r="H493" s="21"/>
      <c r="I493" s="21"/>
      <c r="J493" s="21"/>
      <c r="K493" s="21"/>
    </row>
    <row r="494" spans="8:11" ht="15.75">
      <c r="H494" s="21"/>
      <c r="I494" s="21"/>
      <c r="J494" s="21"/>
      <c r="K494" s="21"/>
    </row>
    <row r="495" spans="8:11" ht="15.75">
      <c r="H495" s="21"/>
      <c r="I495" s="21"/>
      <c r="J495" s="21"/>
      <c r="K495" s="21"/>
    </row>
    <row r="496" spans="8:11" ht="15.75">
      <c r="H496" s="21"/>
      <c r="I496" s="21"/>
      <c r="J496" s="21"/>
      <c r="K496" s="21"/>
    </row>
    <row r="497" spans="8:11" ht="15.75">
      <c r="H497" s="21"/>
      <c r="I497" s="21"/>
      <c r="J497" s="21"/>
      <c r="K497" s="21"/>
    </row>
    <row r="498" spans="8:11" ht="15.75">
      <c r="H498" s="21"/>
      <c r="I498" s="21"/>
      <c r="J498" s="21"/>
      <c r="K498" s="21"/>
    </row>
    <row r="499" spans="8:11" ht="15.75">
      <c r="H499" s="21"/>
      <c r="I499" s="21"/>
      <c r="J499" s="21"/>
      <c r="K499" s="21"/>
    </row>
    <row r="500" spans="8:11" ht="15.75">
      <c r="H500" s="21"/>
      <c r="I500" s="21"/>
      <c r="J500" s="21"/>
      <c r="K500" s="21"/>
    </row>
    <row r="501" spans="8:11" ht="15.75">
      <c r="H501" s="21"/>
      <c r="I501" s="21"/>
      <c r="J501" s="21"/>
      <c r="K501" s="21"/>
    </row>
    <row r="502" spans="8:11" ht="15.75">
      <c r="H502" s="21"/>
      <c r="I502" s="21"/>
      <c r="J502" s="21"/>
      <c r="K502" s="21"/>
    </row>
    <row r="503" spans="8:11" ht="15.75">
      <c r="H503" s="21"/>
      <c r="I503" s="21"/>
      <c r="J503" s="21"/>
      <c r="K503" s="21"/>
    </row>
    <row r="504" spans="8:11" ht="15.75">
      <c r="H504" s="21"/>
      <c r="I504" s="21"/>
      <c r="J504" s="21"/>
      <c r="K504" s="21"/>
    </row>
    <row r="505" spans="8:11" ht="15.75">
      <c r="H505" s="21"/>
      <c r="I505" s="21"/>
      <c r="J505" s="21"/>
      <c r="K505" s="21"/>
    </row>
    <row r="506" spans="8:11" ht="15.75">
      <c r="H506" s="21"/>
      <c r="I506" s="21"/>
      <c r="J506" s="21"/>
      <c r="K506" s="21"/>
    </row>
    <row r="507" spans="8:11" ht="15.75">
      <c r="H507" s="21"/>
      <c r="I507" s="21"/>
      <c r="J507" s="21"/>
      <c r="K507" s="21"/>
    </row>
    <row r="508" spans="8:11" ht="15.75">
      <c r="H508" s="21"/>
      <c r="I508" s="21"/>
      <c r="J508" s="21"/>
      <c r="K508" s="21"/>
    </row>
    <row r="509" spans="8:11" ht="15.75">
      <c r="H509" s="21"/>
      <c r="I509" s="21"/>
      <c r="J509" s="21"/>
      <c r="K509" s="21"/>
    </row>
    <row r="510" spans="8:11" ht="15.75">
      <c r="H510" s="21"/>
      <c r="I510" s="21"/>
      <c r="J510" s="21"/>
      <c r="K510" s="21"/>
    </row>
    <row r="511" spans="8:11" ht="15.75">
      <c r="H511" s="21"/>
      <c r="I511" s="21"/>
      <c r="J511" s="21"/>
      <c r="K511" s="21"/>
    </row>
    <row r="512" spans="8:11" ht="15.75">
      <c r="H512" s="21"/>
      <c r="I512" s="21"/>
      <c r="J512" s="21"/>
      <c r="K512" s="21"/>
    </row>
    <row r="513" spans="8:11" ht="15.75">
      <c r="H513" s="21"/>
      <c r="I513" s="21"/>
      <c r="J513" s="21"/>
      <c r="K513" s="21"/>
    </row>
    <row r="514" spans="8:11" ht="15.75">
      <c r="H514" s="21"/>
      <c r="I514" s="21"/>
      <c r="J514" s="21"/>
      <c r="K514" s="21"/>
    </row>
    <row r="515" spans="8:11" ht="15.75">
      <c r="H515" s="21"/>
      <c r="I515" s="21"/>
      <c r="J515" s="21"/>
      <c r="K515" s="21"/>
    </row>
    <row r="516" spans="8:11" ht="15.75">
      <c r="H516" s="21"/>
      <c r="I516" s="21"/>
      <c r="J516" s="21"/>
      <c r="K516" s="21"/>
    </row>
    <row r="517" spans="8:11" ht="15.75">
      <c r="H517" s="21"/>
      <c r="I517" s="21"/>
      <c r="J517" s="21"/>
      <c r="K517" s="21"/>
    </row>
    <row r="518" spans="8:11" ht="15.75">
      <c r="H518" s="21"/>
      <c r="I518" s="21"/>
      <c r="J518" s="21"/>
      <c r="K518" s="21"/>
    </row>
    <row r="519" spans="8:11" ht="15.75">
      <c r="H519" s="21"/>
      <c r="I519" s="21"/>
      <c r="J519" s="21"/>
      <c r="K519" s="21"/>
    </row>
    <row r="520" spans="8:11" ht="15.75">
      <c r="H520" s="21"/>
      <c r="I520" s="21"/>
      <c r="J520" s="21"/>
      <c r="K520" s="21"/>
    </row>
    <row r="521" spans="8:11" ht="15.75">
      <c r="H521" s="21"/>
      <c r="I521" s="21"/>
      <c r="J521" s="21"/>
      <c r="K521" s="21"/>
    </row>
    <row r="522" spans="8:11" ht="15.75">
      <c r="H522" s="21"/>
      <c r="I522" s="21"/>
      <c r="J522" s="21"/>
      <c r="K522" s="21"/>
    </row>
    <row r="523" spans="8:11" ht="15.75">
      <c r="H523" s="21"/>
      <c r="I523" s="21"/>
      <c r="J523" s="21"/>
      <c r="K523" s="21"/>
    </row>
    <row r="524" spans="8:11" ht="15.75">
      <c r="H524" s="21"/>
      <c r="I524" s="21"/>
      <c r="J524" s="21"/>
      <c r="K524" s="21"/>
    </row>
    <row r="525" spans="8:11" ht="15.75">
      <c r="H525" s="21"/>
      <c r="I525" s="21"/>
      <c r="J525" s="21"/>
      <c r="K525" s="21"/>
    </row>
    <row r="526" spans="8:11" ht="15.75">
      <c r="H526" s="21"/>
      <c r="I526" s="21"/>
      <c r="J526" s="21"/>
      <c r="K526" s="21"/>
    </row>
    <row r="527" spans="8:11" ht="15.75">
      <c r="H527" s="21"/>
      <c r="I527" s="21"/>
      <c r="J527" s="21"/>
      <c r="K527" s="21"/>
    </row>
    <row r="528" spans="8:11" ht="15.75">
      <c r="H528" s="21"/>
      <c r="I528" s="21"/>
      <c r="J528" s="21"/>
      <c r="K528" s="21"/>
    </row>
    <row r="529" spans="8:11" ht="15.75">
      <c r="H529" s="21"/>
      <c r="I529" s="21"/>
      <c r="J529" s="21"/>
      <c r="K529" s="21"/>
    </row>
    <row r="530" spans="8:11" ht="15.75">
      <c r="H530" s="21"/>
      <c r="I530" s="21"/>
      <c r="J530" s="21"/>
      <c r="K530" s="21"/>
    </row>
    <row r="531" spans="8:11" ht="15.75">
      <c r="H531" s="21"/>
      <c r="I531" s="21"/>
      <c r="J531" s="21"/>
      <c r="K531" s="21"/>
    </row>
    <row r="532" spans="8:11" ht="15.75">
      <c r="H532" s="21"/>
      <c r="I532" s="21"/>
      <c r="J532" s="21"/>
      <c r="K532" s="21"/>
    </row>
    <row r="533" spans="8:11" ht="15.75">
      <c r="H533" s="21"/>
      <c r="I533" s="21"/>
      <c r="J533" s="21"/>
      <c r="K533" s="21"/>
    </row>
    <row r="534" spans="8:11" ht="15.75">
      <c r="H534" s="21"/>
      <c r="I534" s="21"/>
      <c r="J534" s="21"/>
      <c r="K534" s="21"/>
    </row>
    <row r="535" spans="8:11" ht="15.75">
      <c r="H535" s="21"/>
      <c r="I535" s="21"/>
      <c r="J535" s="21"/>
      <c r="K535" s="21"/>
    </row>
    <row r="536" spans="8:11" ht="15.75">
      <c r="H536" s="21"/>
      <c r="I536" s="21"/>
      <c r="J536" s="21"/>
      <c r="K536" s="21"/>
    </row>
    <row r="537" spans="8:11" ht="15.75">
      <c r="H537" s="21"/>
      <c r="I537" s="21"/>
      <c r="J537" s="21"/>
      <c r="K537" s="21"/>
    </row>
    <row r="538" spans="8:11" ht="15.75">
      <c r="H538" s="21"/>
      <c r="I538" s="21"/>
      <c r="J538" s="21"/>
      <c r="K538" s="21"/>
    </row>
    <row r="539" spans="8:11" ht="15.75">
      <c r="H539" s="21"/>
      <c r="I539" s="21"/>
      <c r="J539" s="21"/>
      <c r="K539" s="21"/>
    </row>
    <row r="540" spans="8:11" ht="15.75">
      <c r="H540" s="21"/>
      <c r="I540" s="21"/>
      <c r="J540" s="21"/>
      <c r="K540" s="21"/>
    </row>
    <row r="541" spans="8:11" ht="15.75">
      <c r="H541" s="21"/>
      <c r="I541" s="21"/>
      <c r="J541" s="21"/>
      <c r="K541" s="21"/>
    </row>
    <row r="542" spans="8:11" ht="15.75">
      <c r="H542" s="21"/>
      <c r="I542" s="21"/>
      <c r="J542" s="21"/>
      <c r="K542" s="21"/>
    </row>
    <row r="543" spans="8:11" ht="15.75">
      <c r="H543" s="21"/>
      <c r="I543" s="21"/>
      <c r="J543" s="21"/>
      <c r="K543" s="21"/>
    </row>
    <row r="544" spans="8:11" ht="15.75">
      <c r="H544" s="21"/>
      <c r="I544" s="21"/>
      <c r="J544" s="21"/>
      <c r="K544" s="21"/>
    </row>
    <row r="545" spans="8:11" ht="15.75">
      <c r="H545" s="21"/>
      <c r="I545" s="21"/>
      <c r="J545" s="21"/>
      <c r="K545" s="21"/>
    </row>
    <row r="546" spans="8:11" ht="15.75">
      <c r="H546" s="21"/>
      <c r="I546" s="21"/>
      <c r="J546" s="21"/>
      <c r="K546" s="21"/>
    </row>
    <row r="547" spans="8:11" ht="15.75">
      <c r="H547" s="21"/>
      <c r="I547" s="21"/>
      <c r="J547" s="21"/>
      <c r="K547" s="21"/>
    </row>
    <row r="548" spans="8:11" ht="15.75">
      <c r="H548" s="21"/>
      <c r="I548" s="21"/>
      <c r="J548" s="21"/>
      <c r="K548" s="21"/>
    </row>
    <row r="549" spans="8:11" ht="15.75">
      <c r="H549" s="21"/>
      <c r="I549" s="21"/>
      <c r="J549" s="21"/>
      <c r="K549" s="21"/>
    </row>
    <row r="550" spans="8:11" ht="15.75">
      <c r="H550" s="21"/>
      <c r="I550" s="21"/>
      <c r="J550" s="21"/>
      <c r="K550" s="21"/>
    </row>
    <row r="551" spans="8:11" ht="15.75">
      <c r="H551" s="21"/>
      <c r="I551" s="21"/>
      <c r="J551" s="21"/>
      <c r="K551" s="21"/>
    </row>
    <row r="552" spans="8:11" ht="15.75">
      <c r="H552" s="21"/>
      <c r="I552" s="21"/>
      <c r="J552" s="21"/>
      <c r="K552" s="21"/>
    </row>
    <row r="553" spans="8:11" ht="15.75">
      <c r="H553" s="21"/>
      <c r="I553" s="21"/>
      <c r="J553" s="21"/>
      <c r="K553" s="21"/>
    </row>
    <row r="554" spans="8:11" ht="15.75">
      <c r="H554" s="21"/>
      <c r="I554" s="21"/>
      <c r="J554" s="21"/>
      <c r="K554" s="21"/>
    </row>
    <row r="555" spans="8:11" ht="15.75">
      <c r="H555" s="21"/>
      <c r="I555" s="21"/>
      <c r="J555" s="21"/>
      <c r="K555" s="21"/>
    </row>
    <row r="556" spans="8:11" ht="15.75">
      <c r="H556" s="21"/>
      <c r="I556" s="21"/>
      <c r="J556" s="21"/>
      <c r="K556" s="21"/>
    </row>
    <row r="557" spans="8:11" ht="15.75">
      <c r="H557" s="21"/>
      <c r="I557" s="21"/>
      <c r="J557" s="21"/>
      <c r="K557" s="21"/>
    </row>
    <row r="558" spans="8:11" ht="15.75">
      <c r="H558" s="21"/>
      <c r="I558" s="21"/>
      <c r="J558" s="21"/>
      <c r="K558" s="21"/>
    </row>
    <row r="559" spans="8:11" ht="15.75">
      <c r="H559" s="21"/>
      <c r="I559" s="21"/>
      <c r="J559" s="21"/>
      <c r="K559" s="21"/>
    </row>
    <row r="560" spans="8:11" ht="15.75">
      <c r="H560" s="21"/>
      <c r="I560" s="21"/>
      <c r="J560" s="21"/>
      <c r="K560" s="21"/>
    </row>
    <row r="561" spans="8:11" ht="15.75">
      <c r="H561" s="21"/>
      <c r="I561" s="21"/>
      <c r="J561" s="21"/>
      <c r="K561" s="21"/>
    </row>
    <row r="562" spans="8:11" ht="15.75">
      <c r="H562" s="21"/>
      <c r="I562" s="21"/>
      <c r="J562" s="21"/>
      <c r="K562" s="21"/>
    </row>
    <row r="563" spans="8:11" ht="15.75">
      <c r="H563" s="21"/>
      <c r="I563" s="21"/>
      <c r="J563" s="21"/>
      <c r="K563" s="21"/>
    </row>
    <row r="564" spans="8:11" ht="15.75">
      <c r="H564" s="21"/>
      <c r="I564" s="21"/>
      <c r="J564" s="21"/>
      <c r="K564" s="21"/>
    </row>
    <row r="565" spans="8:11" ht="15.75">
      <c r="H565" s="21"/>
      <c r="I565" s="21"/>
      <c r="J565" s="21"/>
      <c r="K565" s="21"/>
    </row>
    <row r="566" spans="8:11" ht="15.75">
      <c r="H566" s="21"/>
      <c r="I566" s="21"/>
      <c r="J566" s="21"/>
      <c r="K566" s="21"/>
    </row>
    <row r="567" spans="8:11" ht="15.75">
      <c r="H567" s="21"/>
      <c r="I567" s="21"/>
      <c r="J567" s="21"/>
      <c r="K567" s="21"/>
    </row>
    <row r="568" spans="8:11" ht="15.75">
      <c r="H568" s="21"/>
      <c r="I568" s="21"/>
      <c r="J568" s="21"/>
      <c r="K568" s="21"/>
    </row>
    <row r="569" spans="8:11" ht="15.75">
      <c r="H569" s="21"/>
      <c r="I569" s="21"/>
      <c r="J569" s="21"/>
      <c r="K569" s="21"/>
    </row>
    <row r="570" spans="8:11" ht="15.75">
      <c r="H570" s="21"/>
      <c r="I570" s="21"/>
      <c r="J570" s="21"/>
      <c r="K570" s="21"/>
    </row>
    <row r="571" spans="8:11" ht="15.75">
      <c r="H571" s="21"/>
      <c r="I571" s="21"/>
      <c r="J571" s="21"/>
      <c r="K571" s="21"/>
    </row>
    <row r="572" spans="8:11" ht="15.75">
      <c r="H572" s="21"/>
      <c r="I572" s="21"/>
      <c r="J572" s="21"/>
      <c r="K572" s="21"/>
    </row>
    <row r="573" spans="8:11" ht="15.75">
      <c r="H573" s="21"/>
      <c r="I573" s="21"/>
      <c r="J573" s="21"/>
      <c r="K573" s="21"/>
    </row>
    <row r="574" spans="8:11" ht="15.75">
      <c r="H574" s="21"/>
      <c r="I574" s="21"/>
      <c r="J574" s="21"/>
      <c r="K574" s="21"/>
    </row>
    <row r="575" spans="8:11" ht="15.75">
      <c r="H575" s="21"/>
      <c r="I575" s="21"/>
      <c r="J575" s="21"/>
      <c r="K575" s="21"/>
    </row>
    <row r="576" spans="8:11" ht="15.75">
      <c r="H576" s="21"/>
      <c r="I576" s="21"/>
      <c r="J576" s="21"/>
      <c r="K576" s="21"/>
    </row>
    <row r="577" spans="8:11" ht="15.75">
      <c r="H577" s="21"/>
      <c r="I577" s="21"/>
      <c r="J577" s="21"/>
      <c r="K577" s="21"/>
    </row>
    <row r="578" spans="8:11" ht="15.75">
      <c r="H578" s="21"/>
      <c r="I578" s="21"/>
      <c r="J578" s="21"/>
      <c r="K578" s="21"/>
    </row>
    <row r="579" spans="8:11" ht="15.75">
      <c r="H579" s="21"/>
      <c r="I579" s="21"/>
      <c r="J579" s="21"/>
      <c r="K579" s="21"/>
    </row>
    <row r="580" spans="8:11" ht="15.75">
      <c r="H580" s="21"/>
      <c r="I580" s="21"/>
      <c r="J580" s="21"/>
      <c r="K580" s="21"/>
    </row>
    <row r="581" spans="8:11" ht="15.75">
      <c r="H581" s="21"/>
      <c r="I581" s="21"/>
      <c r="J581" s="21"/>
      <c r="K581" s="21"/>
    </row>
    <row r="582" spans="8:11" ht="15.75">
      <c r="H582" s="21"/>
      <c r="I582" s="21"/>
      <c r="J582" s="21"/>
      <c r="K582" s="21"/>
    </row>
    <row r="583" spans="8:11" ht="15.75">
      <c r="H583" s="21"/>
      <c r="I583" s="21"/>
      <c r="J583" s="21"/>
      <c r="K583" s="21"/>
    </row>
    <row r="584" spans="8:11" ht="15.75">
      <c r="H584" s="21"/>
      <c r="I584" s="21"/>
      <c r="J584" s="21"/>
      <c r="K584" s="21"/>
    </row>
    <row r="585" spans="8:11" ht="15.75">
      <c r="H585" s="21"/>
      <c r="I585" s="21"/>
      <c r="J585" s="21"/>
      <c r="K585" s="21"/>
    </row>
    <row r="586" spans="8:11" ht="15.75">
      <c r="H586" s="21"/>
      <c r="I586" s="21"/>
      <c r="J586" s="21"/>
      <c r="K586" s="21"/>
    </row>
    <row r="587" spans="8:11" ht="15.75">
      <c r="H587" s="21"/>
      <c r="I587" s="21"/>
      <c r="J587" s="21"/>
      <c r="K587" s="21"/>
    </row>
    <row r="588" spans="8:11" ht="15.75">
      <c r="H588" s="21"/>
      <c r="I588" s="21"/>
      <c r="J588" s="21"/>
      <c r="K588" s="21"/>
    </row>
    <row r="589" spans="8:11" ht="15.75">
      <c r="H589" s="21"/>
      <c r="I589" s="21"/>
      <c r="J589" s="21"/>
      <c r="K589" s="21"/>
    </row>
    <row r="590" spans="8:11" ht="15.75">
      <c r="H590" s="21"/>
      <c r="I590" s="21"/>
      <c r="J590" s="21"/>
      <c r="K590" s="21"/>
    </row>
    <row r="591" spans="8:11" ht="15.75">
      <c r="H591" s="21"/>
      <c r="I591" s="21"/>
      <c r="J591" s="21"/>
      <c r="K591" s="21"/>
    </row>
    <row r="592" spans="8:11" ht="15.75">
      <c r="H592" s="21"/>
      <c r="I592" s="21"/>
      <c r="J592" s="21"/>
      <c r="K592" s="21"/>
    </row>
    <row r="593" spans="8:11" ht="15.75">
      <c r="H593" s="21"/>
      <c r="I593" s="21"/>
      <c r="J593" s="21"/>
      <c r="K593" s="21"/>
    </row>
    <row r="594" spans="8:11" ht="15.75">
      <c r="H594" s="21"/>
      <c r="I594" s="21"/>
      <c r="J594" s="21"/>
      <c r="K594" s="21"/>
    </row>
    <row r="595" spans="8:11" ht="15.75">
      <c r="H595" s="21"/>
      <c r="I595" s="21"/>
      <c r="J595" s="21"/>
      <c r="K595" s="21"/>
    </row>
    <row r="596" spans="8:11" ht="15.75">
      <c r="H596" s="21"/>
      <c r="I596" s="21"/>
      <c r="J596" s="21"/>
      <c r="K596" s="21"/>
    </row>
    <row r="597" spans="8:11" ht="15.75">
      <c r="H597" s="21"/>
      <c r="I597" s="21"/>
      <c r="J597" s="21"/>
      <c r="K597" s="21"/>
    </row>
    <row r="598" spans="8:11" ht="15.75">
      <c r="H598" s="21"/>
      <c r="I598" s="21"/>
      <c r="J598" s="21"/>
      <c r="K598" s="21"/>
    </row>
    <row r="599" spans="8:11" ht="15.75">
      <c r="H599" s="21"/>
      <c r="I599" s="21"/>
      <c r="J599" s="21"/>
      <c r="K599" s="21"/>
    </row>
    <row r="600" spans="8:11" ht="15.75">
      <c r="H600" s="21"/>
      <c r="I600" s="21"/>
      <c r="J600" s="21"/>
      <c r="K600" s="21"/>
    </row>
    <row r="601" spans="8:11" ht="15.75">
      <c r="H601" s="21"/>
      <c r="I601" s="21"/>
      <c r="J601" s="21"/>
      <c r="K601" s="21"/>
    </row>
    <row r="602" spans="8:11" ht="15.75">
      <c r="H602" s="21"/>
      <c r="I602" s="21"/>
      <c r="J602" s="21"/>
      <c r="K602" s="21"/>
    </row>
    <row r="603" spans="8:11" ht="15.75">
      <c r="H603" s="21"/>
      <c r="I603" s="21"/>
      <c r="J603" s="21"/>
      <c r="K603" s="21"/>
    </row>
    <row r="604" spans="8:11" ht="15.75">
      <c r="H604" s="21"/>
      <c r="I604" s="21"/>
      <c r="J604" s="21"/>
      <c r="K604" s="21"/>
    </row>
    <row r="605" spans="8:11" ht="15.75">
      <c r="H605" s="21"/>
      <c r="I605" s="21"/>
      <c r="J605" s="21"/>
      <c r="K605" s="21"/>
    </row>
    <row r="606" spans="8:11" ht="15.75">
      <c r="H606" s="21"/>
      <c r="I606" s="21"/>
      <c r="J606" s="21"/>
      <c r="K606" s="21"/>
    </row>
    <row r="607" spans="8:11" ht="15.75">
      <c r="H607" s="21"/>
      <c r="I607" s="21"/>
      <c r="J607" s="21"/>
      <c r="K607" s="21"/>
    </row>
    <row r="608" spans="8:11" ht="15.75">
      <c r="H608" s="21"/>
      <c r="I608" s="21"/>
      <c r="J608" s="21"/>
      <c r="K608" s="21"/>
    </row>
    <row r="609" spans="8:11" ht="15.75">
      <c r="H609" s="21"/>
      <c r="I609" s="21"/>
      <c r="J609" s="21"/>
      <c r="K609" s="21"/>
    </row>
    <row r="610" spans="8:11" ht="15.75">
      <c r="H610" s="21"/>
      <c r="I610" s="21"/>
      <c r="J610" s="21"/>
      <c r="K610" s="21"/>
    </row>
    <row r="611" spans="8:11" ht="15.75">
      <c r="H611" s="21"/>
      <c r="I611" s="21"/>
      <c r="J611" s="21"/>
      <c r="K611" s="21"/>
    </row>
    <row r="612" spans="8:11" ht="15.75">
      <c r="H612" s="21"/>
      <c r="I612" s="21"/>
      <c r="J612" s="21"/>
      <c r="K612" s="21"/>
    </row>
    <row r="613" spans="8:11" ht="15.75">
      <c r="H613" s="21"/>
      <c r="I613" s="21"/>
      <c r="J613" s="21"/>
      <c r="K613" s="21"/>
    </row>
    <row r="614" spans="8:11" ht="15.75">
      <c r="H614" s="21"/>
      <c r="I614" s="21"/>
      <c r="J614" s="21"/>
      <c r="K614" s="21"/>
    </row>
    <row r="615" spans="8:11" ht="15.75">
      <c r="H615" s="21"/>
      <c r="I615" s="21"/>
      <c r="J615" s="21"/>
      <c r="K615" s="21"/>
    </row>
    <row r="616" spans="8:11" ht="15.75">
      <c r="H616" s="21"/>
      <c r="I616" s="21"/>
      <c r="J616" s="21"/>
      <c r="K616" s="21"/>
    </row>
    <row r="617" spans="8:11" ht="15.75">
      <c r="H617" s="21"/>
      <c r="I617" s="21"/>
      <c r="J617" s="21"/>
      <c r="K617" s="21"/>
    </row>
    <row r="618" spans="8:11" ht="15.75">
      <c r="H618" s="21"/>
      <c r="I618" s="21"/>
      <c r="J618" s="21"/>
      <c r="K618" s="21"/>
    </row>
    <row r="619" spans="8:11" ht="15.75">
      <c r="H619" s="21"/>
      <c r="I619" s="21"/>
      <c r="J619" s="21"/>
      <c r="K619" s="21"/>
    </row>
    <row r="620" spans="8:11" ht="15.75">
      <c r="H620" s="21"/>
      <c r="I620" s="21"/>
      <c r="J620" s="21"/>
      <c r="K620" s="21"/>
    </row>
    <row r="621" spans="8:11" ht="15.75">
      <c r="H621" s="21"/>
      <c r="I621" s="21"/>
      <c r="J621" s="21"/>
      <c r="K621" s="21"/>
    </row>
    <row r="622" spans="8:11" ht="15.75">
      <c r="H622" s="21"/>
      <c r="I622" s="21"/>
      <c r="J622" s="21"/>
      <c r="K622" s="21"/>
    </row>
    <row r="623" spans="8:11" ht="15.75">
      <c r="H623" s="21"/>
      <c r="I623" s="21"/>
      <c r="J623" s="21"/>
      <c r="K623" s="21"/>
    </row>
    <row r="624" spans="8:11" ht="15.75">
      <c r="H624" s="21"/>
      <c r="I624" s="21"/>
      <c r="J624" s="21"/>
      <c r="K624" s="21"/>
    </row>
    <row r="625" spans="8:11" ht="15.75">
      <c r="H625" s="21"/>
      <c r="I625" s="21"/>
      <c r="J625" s="21"/>
      <c r="K625" s="21"/>
    </row>
    <row r="626" spans="8:11" ht="15.75">
      <c r="H626" s="21"/>
      <c r="I626" s="21"/>
      <c r="J626" s="21"/>
      <c r="K626" s="21"/>
    </row>
    <row r="627" spans="8:11" ht="15.75">
      <c r="H627" s="21"/>
      <c r="I627" s="21"/>
      <c r="J627" s="21"/>
      <c r="K627" s="21"/>
    </row>
    <row r="628" spans="8:11" ht="15.75">
      <c r="H628" s="21"/>
      <c r="I628" s="21"/>
      <c r="J628" s="21"/>
      <c r="K628" s="21"/>
    </row>
    <row r="629" spans="8:11" ht="15.75">
      <c r="H629" s="21"/>
      <c r="I629" s="21"/>
      <c r="J629" s="21"/>
      <c r="K629" s="21"/>
    </row>
    <row r="630" spans="8:11" ht="15.75">
      <c r="H630" s="21"/>
      <c r="I630" s="21"/>
      <c r="J630" s="21"/>
      <c r="K630" s="21"/>
    </row>
    <row r="631" spans="8:11" ht="15.75">
      <c r="H631" s="21"/>
      <c r="I631" s="21"/>
      <c r="J631" s="21"/>
      <c r="K631" s="21"/>
    </row>
    <row r="632" spans="8:11" ht="15.75">
      <c r="H632" s="21"/>
      <c r="I632" s="21"/>
      <c r="J632" s="21"/>
      <c r="K632" s="21"/>
    </row>
    <row r="633" spans="8:11" ht="15.75">
      <c r="H633" s="21"/>
      <c r="I633" s="21"/>
      <c r="J633" s="21"/>
      <c r="K633" s="21"/>
    </row>
    <row r="634" spans="8:11" ht="15.75">
      <c r="H634" s="21"/>
      <c r="I634" s="21"/>
      <c r="J634" s="21"/>
      <c r="K634" s="21"/>
    </row>
    <row r="635" spans="8:11" ht="15.75">
      <c r="H635" s="21"/>
      <c r="I635" s="21"/>
      <c r="J635" s="21"/>
      <c r="K635" s="21"/>
    </row>
    <row r="636" spans="8:11" ht="15.75">
      <c r="H636" s="21"/>
      <c r="I636" s="21"/>
      <c r="J636" s="21"/>
      <c r="K636" s="21"/>
    </row>
    <row r="637" spans="8:11" ht="15.75">
      <c r="H637" s="21"/>
      <c r="I637" s="21"/>
      <c r="J637" s="21"/>
      <c r="K637" s="21"/>
    </row>
    <row r="638" spans="8:11" ht="15.75">
      <c r="H638" s="21"/>
      <c r="I638" s="21"/>
      <c r="J638" s="21"/>
      <c r="K638" s="21"/>
    </row>
    <row r="639" spans="8:11" ht="15.75">
      <c r="H639" s="21"/>
      <c r="I639" s="21"/>
      <c r="J639" s="21"/>
      <c r="K639" s="21"/>
    </row>
    <row r="640" spans="8:11" ht="15.75">
      <c r="H640" s="21"/>
      <c r="I640" s="21"/>
      <c r="J640" s="21"/>
      <c r="K640" s="21"/>
    </row>
    <row r="641" spans="8:11" ht="15.75">
      <c r="H641" s="21"/>
      <c r="I641" s="21"/>
      <c r="J641" s="21"/>
      <c r="K641" s="21"/>
    </row>
    <row r="642" spans="8:11" ht="15.75">
      <c r="H642" s="21"/>
      <c r="I642" s="21"/>
      <c r="J642" s="21"/>
      <c r="K642" s="21"/>
    </row>
    <row r="643" spans="8:11" ht="15.75">
      <c r="H643" s="21"/>
      <c r="I643" s="21"/>
      <c r="J643" s="21"/>
      <c r="K643" s="21"/>
    </row>
    <row r="644" spans="8:11" ht="15.75">
      <c r="H644" s="21"/>
      <c r="I644" s="21"/>
      <c r="J644" s="21"/>
      <c r="K644" s="21"/>
    </row>
    <row r="645" spans="8:11" ht="15.75">
      <c r="H645" s="21"/>
      <c r="I645" s="21"/>
      <c r="J645" s="21"/>
      <c r="K645" s="21"/>
    </row>
    <row r="646" spans="8:11" ht="15.75">
      <c r="H646" s="21"/>
      <c r="I646" s="21"/>
      <c r="J646" s="21"/>
      <c r="K646" s="21"/>
    </row>
    <row r="647" spans="8:11" ht="15.75">
      <c r="H647" s="21"/>
      <c r="I647" s="21"/>
      <c r="J647" s="21"/>
      <c r="K647" s="21"/>
    </row>
    <row r="648" spans="8:11" ht="15.75">
      <c r="H648" s="21"/>
      <c r="I648" s="21"/>
      <c r="J648" s="21"/>
      <c r="K648" s="21"/>
    </row>
    <row r="649" spans="8:11" ht="15.75">
      <c r="H649" s="21"/>
      <c r="I649" s="21"/>
      <c r="J649" s="21"/>
      <c r="K649" s="21"/>
    </row>
    <row r="650" spans="8:11" ht="15.75">
      <c r="H650" s="21"/>
      <c r="I650" s="21"/>
      <c r="J650" s="21"/>
      <c r="K650" s="21"/>
    </row>
    <row r="651" spans="8:11" ht="15.75">
      <c r="H651" s="21"/>
      <c r="I651" s="21"/>
      <c r="J651" s="21"/>
      <c r="K651" s="21"/>
    </row>
    <row r="652" spans="8:11" ht="15.75">
      <c r="H652" s="21"/>
      <c r="I652" s="21"/>
      <c r="J652" s="21"/>
      <c r="K652" s="21"/>
    </row>
    <row r="653" spans="8:11" ht="15.75">
      <c r="H653" s="21"/>
      <c r="I653" s="21"/>
      <c r="J653" s="21"/>
      <c r="K653" s="21"/>
    </row>
    <row r="654" spans="8:11" ht="15.75">
      <c r="H654" s="21"/>
      <c r="I654" s="21"/>
      <c r="J654" s="21"/>
      <c r="K654" s="21"/>
    </row>
    <row r="655" spans="8:11" ht="15.75">
      <c r="H655" s="21"/>
      <c r="I655" s="21"/>
      <c r="J655" s="21"/>
      <c r="K655" s="21"/>
    </row>
    <row r="656" spans="8:11" ht="15.75">
      <c r="H656" s="21"/>
      <c r="I656" s="21"/>
      <c r="J656" s="21"/>
      <c r="K656" s="21"/>
    </row>
    <row r="657" spans="8:11" ht="15.75">
      <c r="H657" s="21"/>
      <c r="I657" s="21"/>
      <c r="J657" s="21"/>
      <c r="K657" s="21"/>
    </row>
    <row r="658" spans="8:11" ht="15.75">
      <c r="H658" s="21"/>
      <c r="I658" s="21"/>
      <c r="J658" s="21"/>
      <c r="K658" s="21"/>
    </row>
    <row r="659" spans="8:11" ht="15.75">
      <c r="H659" s="21"/>
      <c r="I659" s="21"/>
      <c r="J659" s="21"/>
      <c r="K659" s="21"/>
    </row>
    <row r="660" spans="8:11" ht="15.75">
      <c r="H660" s="21"/>
      <c r="I660" s="21"/>
      <c r="J660" s="21"/>
      <c r="K660" s="21"/>
    </row>
    <row r="661" spans="8:11" ht="15.75">
      <c r="H661" s="21"/>
      <c r="I661" s="21"/>
      <c r="J661" s="21"/>
      <c r="K661" s="21"/>
    </row>
    <row r="662" spans="8:11" ht="15.75">
      <c r="H662" s="21"/>
      <c r="I662" s="21"/>
      <c r="J662" s="21"/>
      <c r="K662" s="21"/>
    </row>
    <row r="663" spans="8:11" ht="15.75">
      <c r="H663" s="21"/>
      <c r="I663" s="21"/>
      <c r="J663" s="21"/>
      <c r="K663" s="21"/>
    </row>
    <row r="664" spans="8:11" ht="15.75">
      <c r="H664" s="21"/>
      <c r="I664" s="21"/>
      <c r="J664" s="21"/>
      <c r="K664" s="21"/>
    </row>
    <row r="665" spans="8:11" ht="15.75">
      <c r="H665" s="21"/>
      <c r="I665" s="21"/>
      <c r="J665" s="21"/>
      <c r="K665" s="21"/>
    </row>
    <row r="666" spans="8:11" ht="15.75">
      <c r="H666" s="21"/>
      <c r="I666" s="21"/>
      <c r="J666" s="21"/>
      <c r="K666" s="21"/>
    </row>
    <row r="667" spans="8:11" ht="15.75">
      <c r="H667" s="21"/>
      <c r="I667" s="21"/>
      <c r="J667" s="21"/>
      <c r="K667" s="21"/>
    </row>
    <row r="668" spans="8:11" ht="15.75">
      <c r="H668" s="21"/>
      <c r="I668" s="21"/>
      <c r="J668" s="21"/>
      <c r="K668" s="21"/>
    </row>
    <row r="669" spans="8:11" ht="15.75">
      <c r="H669" s="21"/>
      <c r="I669" s="21"/>
      <c r="J669" s="21"/>
      <c r="K669" s="21"/>
    </row>
    <row r="670" spans="8:11" ht="15.75">
      <c r="H670" s="21"/>
      <c r="I670" s="21"/>
      <c r="J670" s="21"/>
      <c r="K670" s="21"/>
    </row>
    <row r="671" spans="8:11" ht="15.75">
      <c r="H671" s="21"/>
      <c r="I671" s="21"/>
      <c r="J671" s="21"/>
      <c r="K671" s="21"/>
    </row>
    <row r="672" spans="8:11" ht="15.75">
      <c r="H672" s="21"/>
      <c r="I672" s="21"/>
      <c r="J672" s="21"/>
      <c r="K672" s="21"/>
    </row>
    <row r="673" spans="8:11" ht="15.75">
      <c r="H673" s="21"/>
      <c r="I673" s="21"/>
      <c r="J673" s="21"/>
      <c r="K673" s="21"/>
    </row>
    <row r="674" spans="8:11" ht="15.75">
      <c r="H674" s="21"/>
      <c r="I674" s="21"/>
      <c r="J674" s="21"/>
      <c r="K674" s="21"/>
    </row>
    <row r="675" spans="8:11" ht="15.75">
      <c r="H675" s="21"/>
      <c r="I675" s="21"/>
      <c r="J675" s="21"/>
      <c r="K675" s="21"/>
    </row>
    <row r="676" spans="8:11" ht="15.75">
      <c r="H676" s="21"/>
      <c r="I676" s="21"/>
      <c r="J676" s="21"/>
      <c r="K676" s="21"/>
    </row>
    <row r="677" spans="8:11" ht="15.75">
      <c r="H677" s="21"/>
      <c r="I677" s="21"/>
      <c r="J677" s="21"/>
      <c r="K677" s="21"/>
    </row>
    <row r="678" spans="8:11" ht="15.75">
      <c r="H678" s="21"/>
      <c r="I678" s="21"/>
      <c r="J678" s="21"/>
      <c r="K678" s="21"/>
    </row>
    <row r="679" spans="8:11" ht="15.75">
      <c r="H679" s="21"/>
      <c r="I679" s="21"/>
      <c r="J679" s="21"/>
      <c r="K679" s="21"/>
    </row>
    <row r="680" spans="8:11" ht="15.75">
      <c r="H680" s="21"/>
      <c r="I680" s="21"/>
      <c r="J680" s="21"/>
      <c r="K680" s="21"/>
    </row>
    <row r="681" spans="8:11" ht="15.75">
      <c r="H681" s="21"/>
      <c r="I681" s="21"/>
      <c r="J681" s="21"/>
      <c r="K681" s="21"/>
    </row>
    <row r="682" spans="8:11" ht="15.75">
      <c r="H682" s="21"/>
      <c r="I682" s="21"/>
      <c r="J682" s="21"/>
      <c r="K682" s="21"/>
    </row>
    <row r="683" spans="8:11" ht="15.75">
      <c r="H683" s="21"/>
      <c r="I683" s="21"/>
      <c r="J683" s="21"/>
      <c r="K683" s="21"/>
    </row>
    <row r="684" spans="8:11" ht="15.75">
      <c r="H684" s="21"/>
      <c r="I684" s="21"/>
      <c r="J684" s="21"/>
      <c r="K684" s="21"/>
    </row>
    <row r="685" spans="8:11" ht="15.75">
      <c r="H685" s="21"/>
      <c r="I685" s="21"/>
      <c r="J685" s="21"/>
      <c r="K685" s="21"/>
    </row>
    <row r="686" spans="8:11" ht="15.75">
      <c r="H686" s="21"/>
      <c r="I686" s="21"/>
      <c r="J686" s="21"/>
      <c r="K686" s="21"/>
    </row>
    <row r="687" spans="8:11" ht="15.75">
      <c r="H687" s="21"/>
      <c r="I687" s="21"/>
      <c r="J687" s="21"/>
      <c r="K687" s="21"/>
    </row>
    <row r="688" spans="8:11" ht="15.75">
      <c r="H688" s="21"/>
      <c r="I688" s="21"/>
      <c r="J688" s="21"/>
      <c r="K688" s="21"/>
    </row>
    <row r="689" spans="8:11" ht="15.75">
      <c r="H689" s="21"/>
      <c r="I689" s="21"/>
      <c r="J689" s="21"/>
      <c r="K689" s="21"/>
    </row>
    <row r="690" spans="8:11" ht="15.75">
      <c r="H690" s="21"/>
      <c r="I690" s="21"/>
      <c r="J690" s="21"/>
      <c r="K690" s="21"/>
    </row>
    <row r="691" spans="8:11" ht="15.75">
      <c r="H691" s="21"/>
      <c r="I691" s="21"/>
      <c r="J691" s="21"/>
      <c r="K691" s="21"/>
    </row>
    <row r="692" spans="8:11" ht="15.75">
      <c r="H692" s="21"/>
      <c r="I692" s="21"/>
      <c r="J692" s="21"/>
      <c r="K692" s="21"/>
    </row>
    <row r="693" spans="8:11" ht="15.75">
      <c r="H693" s="21"/>
      <c r="I693" s="21"/>
      <c r="J693" s="21"/>
      <c r="K693" s="21"/>
    </row>
    <row r="694" spans="8:11" ht="15.75">
      <c r="H694" s="21"/>
      <c r="I694" s="21"/>
      <c r="J694" s="21"/>
      <c r="K694" s="21"/>
    </row>
    <row r="695" spans="8:11" ht="15.75">
      <c r="H695" s="21"/>
      <c r="I695" s="21"/>
      <c r="J695" s="21"/>
      <c r="K695" s="21"/>
    </row>
    <row r="696" spans="8:11" ht="15.75">
      <c r="H696" s="21"/>
      <c r="I696" s="21"/>
      <c r="J696" s="21"/>
      <c r="K696" s="21"/>
    </row>
    <row r="697" spans="8:11" ht="15.75">
      <c r="H697" s="21"/>
      <c r="I697" s="21"/>
      <c r="J697" s="21"/>
      <c r="K697" s="21"/>
    </row>
    <row r="698" spans="8:11" ht="15.75">
      <c r="H698" s="21"/>
      <c r="I698" s="21"/>
      <c r="J698" s="21"/>
      <c r="K698" s="21"/>
    </row>
    <row r="699" spans="8:11" ht="15.75">
      <c r="H699" s="21"/>
      <c r="I699" s="21"/>
      <c r="J699" s="21"/>
      <c r="K699" s="21"/>
    </row>
    <row r="700" spans="8:11" ht="15.75">
      <c r="H700" s="21"/>
      <c r="I700" s="21"/>
      <c r="J700" s="21"/>
      <c r="K700" s="21"/>
    </row>
    <row r="701" spans="8:11" ht="15.75">
      <c r="H701" s="21"/>
      <c r="I701" s="21"/>
      <c r="J701" s="21"/>
      <c r="K701" s="21"/>
    </row>
    <row r="702" spans="8:11" ht="15.75">
      <c r="H702" s="21"/>
      <c r="I702" s="21"/>
      <c r="J702" s="21"/>
      <c r="K702" s="21"/>
    </row>
    <row r="703" spans="8:11" ht="15.75">
      <c r="H703" s="21"/>
      <c r="I703" s="21"/>
      <c r="J703" s="21"/>
      <c r="K703" s="21"/>
    </row>
    <row r="704" spans="8:11" ht="15.75">
      <c r="H704" s="21"/>
      <c r="I704" s="21"/>
      <c r="J704" s="21"/>
      <c r="K704" s="21"/>
    </row>
    <row r="705" spans="8:11" ht="15.75">
      <c r="H705" s="21"/>
      <c r="I705" s="21"/>
      <c r="J705" s="21"/>
      <c r="K705" s="21"/>
    </row>
    <row r="706" spans="8:11" ht="15.75">
      <c r="H706" s="21"/>
      <c r="I706" s="21"/>
      <c r="J706" s="21"/>
      <c r="K706" s="21"/>
    </row>
    <row r="707" spans="8:11" ht="15.75">
      <c r="H707" s="21"/>
      <c r="I707" s="21"/>
      <c r="J707" s="21"/>
      <c r="K707" s="21"/>
    </row>
    <row r="708" spans="8:11" ht="15.75">
      <c r="H708" s="21"/>
      <c r="I708" s="21"/>
      <c r="J708" s="21"/>
      <c r="K708" s="21"/>
    </row>
    <row r="709" spans="8:11" ht="15.75">
      <c r="H709" s="21"/>
      <c r="I709" s="21"/>
      <c r="J709" s="21"/>
      <c r="K709" s="21"/>
    </row>
    <row r="710" spans="8:11" ht="15.75">
      <c r="H710" s="21"/>
      <c r="I710" s="21"/>
      <c r="J710" s="21"/>
      <c r="K710" s="21"/>
    </row>
    <row r="711" spans="8:11" ht="15.75">
      <c r="H711" s="21"/>
      <c r="I711" s="21"/>
      <c r="J711" s="21"/>
      <c r="K711" s="21"/>
    </row>
    <row r="712" spans="8:11" ht="15.75">
      <c r="H712" s="21"/>
      <c r="I712" s="21"/>
      <c r="J712" s="21"/>
      <c r="K712" s="21"/>
    </row>
    <row r="713" spans="8:11" ht="15.75">
      <c r="H713" s="21"/>
      <c r="I713" s="21"/>
      <c r="J713" s="21"/>
      <c r="K713" s="21"/>
    </row>
    <row r="714" spans="8:11" ht="15.75">
      <c r="H714" s="21"/>
      <c r="I714" s="21"/>
      <c r="J714" s="21"/>
      <c r="K714" s="21"/>
    </row>
    <row r="715" spans="8:11" ht="15.75">
      <c r="H715" s="21"/>
      <c r="I715" s="21"/>
      <c r="J715" s="21"/>
      <c r="K715" s="21"/>
    </row>
    <row r="716" spans="8:11" ht="15.75">
      <c r="H716" s="21"/>
      <c r="I716" s="21"/>
      <c r="J716" s="21"/>
      <c r="K716" s="21"/>
    </row>
    <row r="717" spans="8:11" ht="15.75">
      <c r="H717" s="21"/>
      <c r="I717" s="21"/>
      <c r="J717" s="21"/>
      <c r="K717" s="21"/>
    </row>
    <row r="718" spans="8:11" ht="15.75">
      <c r="H718" s="21"/>
      <c r="I718" s="21"/>
      <c r="J718" s="21"/>
      <c r="K718" s="21"/>
    </row>
    <row r="719" spans="8:11" ht="15.75">
      <c r="H719" s="21"/>
      <c r="I719" s="21"/>
      <c r="J719" s="21"/>
      <c r="K719" s="21"/>
    </row>
    <row r="720" spans="8:11" ht="15.75">
      <c r="H720" s="21"/>
      <c r="I720" s="21"/>
      <c r="J720" s="21"/>
      <c r="K720" s="21"/>
    </row>
    <row r="721" spans="8:11" ht="15.75">
      <c r="H721" s="21"/>
      <c r="I721" s="21"/>
      <c r="J721" s="21"/>
      <c r="K721" s="21"/>
    </row>
    <row r="722" spans="8:11" ht="15.75">
      <c r="H722" s="21"/>
      <c r="I722" s="21"/>
      <c r="J722" s="21"/>
      <c r="K722" s="21"/>
    </row>
    <row r="723" spans="8:11" ht="15.75">
      <c r="H723" s="21"/>
      <c r="I723" s="21"/>
      <c r="J723" s="21"/>
      <c r="K723" s="21"/>
    </row>
    <row r="724" spans="8:11" ht="15.75">
      <c r="H724" s="21"/>
      <c r="I724" s="21"/>
      <c r="J724" s="21"/>
      <c r="K724" s="21"/>
    </row>
    <row r="725" spans="8:11" ht="15.75">
      <c r="H725" s="21"/>
      <c r="I725" s="21"/>
      <c r="J725" s="21"/>
      <c r="K725" s="21"/>
    </row>
    <row r="726" spans="8:11" ht="15.75">
      <c r="H726" s="21"/>
      <c r="I726" s="21"/>
      <c r="J726" s="21"/>
      <c r="K726" s="21"/>
    </row>
    <row r="727" spans="8:11" ht="15.75">
      <c r="H727" s="21"/>
      <c r="I727" s="21"/>
      <c r="J727" s="21"/>
      <c r="K727" s="21"/>
    </row>
    <row r="728" spans="8:11" ht="15.75">
      <c r="H728" s="21"/>
      <c r="I728" s="21"/>
      <c r="J728" s="21"/>
      <c r="K728" s="21"/>
    </row>
    <row r="729" spans="8:11" ht="15.75">
      <c r="H729" s="21"/>
      <c r="I729" s="21"/>
      <c r="J729" s="21"/>
      <c r="K729" s="21"/>
    </row>
    <row r="730" spans="8:11" ht="15.75">
      <c r="H730" s="21"/>
      <c r="I730" s="21"/>
      <c r="J730" s="21"/>
      <c r="K730" s="21"/>
    </row>
    <row r="731" spans="8:11" ht="15.75">
      <c r="H731" s="21"/>
      <c r="I731" s="21"/>
      <c r="J731" s="21"/>
      <c r="K731" s="21"/>
    </row>
    <row r="732" spans="8:11" ht="15.75">
      <c r="H732" s="21"/>
      <c r="I732" s="21"/>
      <c r="J732" s="21"/>
      <c r="K732" s="21"/>
    </row>
    <row r="733" spans="8:11" ht="15.75">
      <c r="H733" s="21"/>
      <c r="I733" s="21"/>
      <c r="J733" s="21"/>
      <c r="K733" s="21"/>
    </row>
    <row r="734" spans="8:11" ht="15.75">
      <c r="H734" s="21"/>
      <c r="I734" s="21"/>
      <c r="J734" s="21"/>
      <c r="K734" s="21"/>
    </row>
    <row r="735" spans="8:11" ht="15.75">
      <c r="H735" s="21"/>
      <c r="I735" s="21"/>
      <c r="J735" s="21"/>
      <c r="K735" s="21"/>
    </row>
    <row r="736" spans="8:11" ht="15.75">
      <c r="H736" s="21"/>
      <c r="I736" s="21"/>
      <c r="J736" s="21"/>
      <c r="K736" s="21"/>
    </row>
    <row r="737" spans="8:11" ht="15.75">
      <c r="H737" s="21"/>
      <c r="I737" s="21"/>
      <c r="J737" s="21"/>
      <c r="K737" s="21"/>
    </row>
    <row r="738" spans="8:11" ht="15.75">
      <c r="H738" s="21"/>
      <c r="I738" s="21"/>
      <c r="J738" s="21"/>
      <c r="K738" s="21"/>
    </row>
    <row r="739" spans="8:11" ht="15.75">
      <c r="H739" s="21"/>
      <c r="I739" s="21"/>
      <c r="J739" s="21"/>
      <c r="K739" s="21"/>
    </row>
    <row r="740" spans="8:11" ht="15.75">
      <c r="H740" s="21"/>
      <c r="I740" s="21"/>
      <c r="J740" s="21"/>
      <c r="K740" s="21"/>
    </row>
    <row r="741" spans="8:11" ht="15.75">
      <c r="H741" s="21"/>
      <c r="I741" s="21"/>
      <c r="J741" s="21"/>
      <c r="K741" s="21"/>
    </row>
    <row r="742" spans="8:11" ht="15.75">
      <c r="H742" s="21"/>
      <c r="I742" s="21"/>
      <c r="J742" s="21"/>
      <c r="K742" s="21"/>
    </row>
    <row r="743" spans="8:11" ht="15.75">
      <c r="H743" s="21"/>
      <c r="I743" s="21"/>
      <c r="J743" s="21"/>
      <c r="K743" s="21"/>
    </row>
    <row r="744" spans="8:11" ht="15.75">
      <c r="H744" s="21"/>
      <c r="I744" s="21"/>
      <c r="J744" s="21"/>
      <c r="K744" s="21"/>
    </row>
    <row r="745" spans="8:11" ht="15.75">
      <c r="H745" s="21"/>
      <c r="I745" s="21"/>
      <c r="J745" s="21"/>
      <c r="K745" s="21"/>
    </row>
    <row r="746" spans="8:11" ht="15.75">
      <c r="H746" s="21"/>
      <c r="I746" s="21"/>
      <c r="J746" s="21"/>
      <c r="K746" s="21"/>
    </row>
    <row r="747" spans="8:11" ht="15.75">
      <c r="H747" s="21"/>
      <c r="I747" s="21"/>
      <c r="J747" s="21"/>
      <c r="K747" s="21"/>
    </row>
    <row r="748" spans="8:11" ht="15.75">
      <c r="H748" s="21"/>
      <c r="I748" s="21"/>
      <c r="J748" s="21"/>
      <c r="K748" s="21"/>
    </row>
    <row r="749" spans="8:11" ht="15.75">
      <c r="H749" s="21"/>
      <c r="I749" s="21"/>
      <c r="J749" s="21"/>
      <c r="K749" s="21"/>
    </row>
    <row r="750" spans="8:11" ht="15.75">
      <c r="H750" s="21"/>
      <c r="I750" s="21"/>
      <c r="J750" s="21"/>
      <c r="K750" s="21"/>
    </row>
    <row r="751" spans="8:11" ht="15.75">
      <c r="H751" s="21"/>
      <c r="I751" s="21"/>
      <c r="J751" s="21"/>
      <c r="K751" s="21"/>
    </row>
    <row r="752" spans="8:11" ht="15.75">
      <c r="H752" s="21"/>
      <c r="I752" s="21"/>
      <c r="J752" s="21"/>
      <c r="K752" s="21"/>
    </row>
    <row r="753" spans="8:11" ht="15.75">
      <c r="H753" s="21"/>
      <c r="I753" s="21"/>
      <c r="J753" s="21"/>
      <c r="K753" s="21"/>
    </row>
    <row r="754" spans="8:11" ht="15.75">
      <c r="H754" s="21"/>
      <c r="I754" s="21"/>
      <c r="J754" s="21"/>
      <c r="K754" s="21"/>
    </row>
    <row r="755" spans="8:11" ht="15.75">
      <c r="H755" s="21"/>
      <c r="I755" s="21"/>
      <c r="J755" s="21"/>
      <c r="K755" s="21"/>
    </row>
    <row r="756" spans="8:11" ht="15.75">
      <c r="H756" s="21"/>
      <c r="I756" s="21"/>
      <c r="J756" s="21"/>
      <c r="K756" s="21"/>
    </row>
    <row r="757" spans="8:11" ht="15.75">
      <c r="H757" s="21"/>
      <c r="I757" s="21"/>
      <c r="J757" s="21"/>
      <c r="K757" s="21"/>
    </row>
    <row r="758" spans="8:11" ht="15.75">
      <c r="H758" s="21"/>
      <c r="I758" s="21"/>
      <c r="J758" s="21"/>
      <c r="K758" s="21"/>
    </row>
    <row r="759" spans="8:11" ht="15.75">
      <c r="H759" s="21"/>
      <c r="I759" s="21"/>
      <c r="J759" s="21"/>
      <c r="K759" s="21"/>
    </row>
    <row r="760" spans="8:11" ht="15.75">
      <c r="H760" s="21"/>
      <c r="I760" s="21"/>
      <c r="J760" s="21"/>
      <c r="K760" s="21"/>
    </row>
    <row r="761" spans="8:11" ht="15.75">
      <c r="H761" s="21"/>
      <c r="I761" s="21"/>
      <c r="J761" s="21"/>
      <c r="K761" s="21"/>
    </row>
    <row r="762" spans="8:11" ht="15.75">
      <c r="H762" s="21"/>
      <c r="I762" s="21"/>
      <c r="J762" s="21"/>
      <c r="K762" s="21"/>
    </row>
    <row r="763" spans="8:11" ht="15.75">
      <c r="H763" s="21"/>
      <c r="I763" s="21"/>
      <c r="J763" s="21"/>
      <c r="K763" s="21"/>
    </row>
    <row r="764" spans="8:11" ht="15.75">
      <c r="H764" s="21"/>
      <c r="I764" s="21"/>
      <c r="J764" s="21"/>
      <c r="K764" s="21"/>
    </row>
    <row r="765" spans="8:11" ht="15.75">
      <c r="H765" s="21"/>
      <c r="I765" s="21"/>
      <c r="J765" s="21"/>
      <c r="K765" s="21"/>
    </row>
    <row r="766" spans="8:11" ht="15.75">
      <c r="H766" s="21"/>
      <c r="I766" s="21"/>
      <c r="J766" s="21"/>
      <c r="K766" s="21"/>
    </row>
    <row r="767" spans="8:11" ht="15.75">
      <c r="H767" s="21"/>
      <c r="I767" s="21"/>
      <c r="J767" s="21"/>
      <c r="K767" s="21"/>
    </row>
    <row r="768" spans="8:11" ht="15.75">
      <c r="H768" s="21"/>
      <c r="I768" s="21"/>
      <c r="J768" s="21"/>
      <c r="K768" s="21"/>
    </row>
    <row r="769" spans="8:11" ht="15.75">
      <c r="H769" s="21"/>
      <c r="I769" s="21"/>
      <c r="J769" s="21"/>
      <c r="K769" s="21"/>
    </row>
    <row r="770" spans="8:11" ht="15.75">
      <c r="H770" s="21"/>
      <c r="I770" s="21"/>
      <c r="J770" s="21"/>
      <c r="K770" s="21"/>
    </row>
    <row r="771" spans="8:11" ht="15.75">
      <c r="H771" s="21"/>
      <c r="I771" s="21"/>
      <c r="J771" s="21"/>
      <c r="K771" s="21"/>
    </row>
    <row r="772" spans="8:11" ht="15.75">
      <c r="H772" s="21"/>
      <c r="I772" s="21"/>
      <c r="J772" s="21"/>
      <c r="K772" s="21"/>
    </row>
    <row r="773" spans="8:11" ht="15.75">
      <c r="H773" s="21"/>
      <c r="I773" s="21"/>
      <c r="J773" s="21"/>
      <c r="K773" s="21"/>
    </row>
    <row r="774" spans="8:11" ht="15.75">
      <c r="H774" s="21"/>
      <c r="I774" s="21"/>
      <c r="J774" s="21"/>
      <c r="K774" s="21"/>
    </row>
    <row r="775" spans="8:11" ht="15.75">
      <c r="H775" s="21"/>
      <c r="I775" s="21"/>
      <c r="J775" s="21"/>
      <c r="K775" s="21"/>
    </row>
    <row r="776" spans="8:11" ht="15.75">
      <c r="H776" s="21"/>
      <c r="I776" s="21"/>
      <c r="J776" s="21"/>
      <c r="K776" s="21"/>
    </row>
    <row r="777" spans="8:11" ht="15.75">
      <c r="H777" s="21"/>
      <c r="I777" s="21"/>
      <c r="J777" s="21"/>
      <c r="K777" s="21"/>
    </row>
    <row r="778" spans="8:11" ht="15.75">
      <c r="H778" s="21"/>
      <c r="I778" s="21"/>
      <c r="J778" s="21"/>
      <c r="K778" s="21"/>
    </row>
    <row r="779" spans="8:11" ht="15.75">
      <c r="H779" s="21"/>
      <c r="I779" s="21"/>
      <c r="J779" s="21"/>
      <c r="K779" s="21"/>
    </row>
    <row r="780" spans="8:11" ht="15.75">
      <c r="H780" s="21"/>
      <c r="I780" s="21"/>
      <c r="J780" s="21"/>
      <c r="K780" s="21"/>
    </row>
    <row r="781" spans="8:11" ht="15.75">
      <c r="H781" s="21"/>
      <c r="I781" s="21"/>
      <c r="J781" s="21"/>
      <c r="K781" s="21"/>
    </row>
    <row r="782" spans="8:11" ht="15.75">
      <c r="H782" s="21"/>
      <c r="I782" s="21"/>
      <c r="J782" s="21"/>
      <c r="K782" s="21"/>
    </row>
    <row r="783" spans="8:11" ht="15.75">
      <c r="H783" s="21"/>
      <c r="I783" s="21"/>
      <c r="J783" s="21"/>
      <c r="K783" s="21"/>
    </row>
    <row r="784" spans="8:11" ht="15.75">
      <c r="H784" s="21"/>
      <c r="I784" s="21"/>
      <c r="J784" s="21"/>
      <c r="K784" s="21"/>
    </row>
    <row r="785" spans="8:11" ht="15.75">
      <c r="H785" s="21"/>
      <c r="I785" s="21"/>
      <c r="J785" s="21"/>
      <c r="K785" s="21"/>
    </row>
    <row r="786" spans="8:11" ht="15.75">
      <c r="H786" s="21"/>
      <c r="I786" s="21"/>
      <c r="J786" s="21"/>
      <c r="K786" s="21"/>
    </row>
    <row r="787" spans="8:11" ht="15.75">
      <c r="H787" s="21"/>
      <c r="I787" s="21"/>
      <c r="J787" s="21"/>
      <c r="K787" s="21"/>
    </row>
    <row r="788" spans="8:11" ht="15.75">
      <c r="H788" s="21"/>
      <c r="I788" s="21"/>
      <c r="J788" s="21"/>
      <c r="K788" s="21"/>
    </row>
    <row r="789" spans="8:11" ht="15.75">
      <c r="H789" s="21"/>
      <c r="I789" s="21"/>
      <c r="J789" s="21"/>
      <c r="K789" s="21"/>
    </row>
    <row r="790" spans="8:11" ht="15.75">
      <c r="H790" s="21"/>
      <c r="I790" s="21"/>
      <c r="J790" s="21"/>
      <c r="K790" s="21"/>
    </row>
    <row r="791" spans="8:11" ht="15.75">
      <c r="H791" s="21"/>
      <c r="I791" s="21"/>
      <c r="J791" s="21"/>
      <c r="K791" s="21"/>
    </row>
    <row r="792" spans="8:11" ht="15.75">
      <c r="H792" s="21"/>
      <c r="I792" s="21"/>
      <c r="J792" s="21"/>
      <c r="K792" s="21"/>
    </row>
    <row r="793" spans="8:11" ht="15.75">
      <c r="H793" s="21"/>
      <c r="I793" s="21"/>
      <c r="J793" s="21"/>
      <c r="K793" s="21"/>
    </row>
    <row r="794" spans="8:11" ht="15.75">
      <c r="H794" s="21"/>
      <c r="I794" s="21"/>
      <c r="J794" s="21"/>
      <c r="K794" s="21"/>
    </row>
    <row r="795" spans="8:11" ht="15.75">
      <c r="H795" s="21"/>
      <c r="I795" s="21"/>
      <c r="J795" s="21"/>
      <c r="K795" s="21"/>
    </row>
    <row r="796" spans="8:11" ht="15.75">
      <c r="H796" s="21"/>
      <c r="I796" s="21"/>
      <c r="J796" s="21"/>
      <c r="K796" s="21"/>
    </row>
    <row r="797" spans="8:11" ht="15.75">
      <c r="H797" s="21"/>
      <c r="I797" s="21"/>
      <c r="J797" s="21"/>
      <c r="K797" s="21"/>
    </row>
    <row r="798" spans="8:11" ht="15.75">
      <c r="H798" s="21"/>
      <c r="I798" s="21"/>
      <c r="J798" s="21"/>
      <c r="K798" s="21"/>
    </row>
    <row r="799" spans="8:11" ht="15.75">
      <c r="H799" s="21"/>
      <c r="I799" s="21"/>
      <c r="J799" s="21"/>
      <c r="K799" s="21"/>
    </row>
    <row r="800" spans="8:11" ht="15.75">
      <c r="H800" s="21"/>
      <c r="I800" s="21"/>
      <c r="J800" s="21"/>
      <c r="K800" s="21"/>
    </row>
    <row r="801" spans="8:11" ht="15.75">
      <c r="H801" s="21"/>
      <c r="I801" s="21"/>
      <c r="J801" s="21"/>
      <c r="K801" s="21"/>
    </row>
    <row r="802" spans="8:11" ht="15.75">
      <c r="H802" s="21"/>
      <c r="I802" s="21"/>
      <c r="J802" s="21"/>
      <c r="K802" s="21"/>
    </row>
    <row r="803" spans="8:11" ht="15.75">
      <c r="H803" s="21"/>
      <c r="I803" s="21"/>
      <c r="J803" s="21"/>
      <c r="K803" s="21"/>
    </row>
    <row r="804" spans="8:11" ht="15.75">
      <c r="H804" s="21"/>
      <c r="I804" s="21"/>
      <c r="J804" s="21"/>
      <c r="K804" s="21"/>
    </row>
    <row r="805" spans="8:11" ht="15.75">
      <c r="H805" s="21"/>
      <c r="I805" s="21"/>
      <c r="J805" s="21"/>
      <c r="K805" s="21"/>
    </row>
    <row r="806" spans="8:11" ht="15.75">
      <c r="H806" s="21"/>
      <c r="I806" s="21"/>
      <c r="J806" s="21"/>
      <c r="K806" s="21"/>
    </row>
    <row r="807" spans="8:11" ht="15.75">
      <c r="H807" s="21"/>
      <c r="I807" s="21"/>
      <c r="J807" s="21"/>
      <c r="K807" s="21"/>
    </row>
    <row r="808" spans="8:11" ht="15.75">
      <c r="H808" s="21"/>
      <c r="I808" s="21"/>
      <c r="J808" s="21"/>
      <c r="K808" s="21"/>
    </row>
    <row r="809" spans="8:11" ht="15.75">
      <c r="H809" s="21"/>
      <c r="I809" s="21"/>
      <c r="J809" s="21"/>
      <c r="K809" s="21"/>
    </row>
    <row r="810" spans="8:11" ht="15.75">
      <c r="H810" s="21"/>
      <c r="I810" s="21"/>
      <c r="J810" s="21"/>
      <c r="K810" s="21"/>
    </row>
    <row r="811" spans="8:11" ht="15.75">
      <c r="H811" s="21"/>
      <c r="I811" s="21"/>
      <c r="J811" s="21"/>
      <c r="K811" s="21"/>
    </row>
    <row r="812" spans="8:11" ht="15.75">
      <c r="H812" s="21"/>
      <c r="I812" s="21"/>
      <c r="J812" s="21"/>
      <c r="K812" s="21"/>
    </row>
    <row r="813" spans="8:11" ht="15.75">
      <c r="H813" s="21"/>
      <c r="I813" s="21"/>
      <c r="J813" s="21"/>
      <c r="K813" s="21"/>
    </row>
    <row r="814" spans="8:11" ht="15.75">
      <c r="H814" s="21"/>
      <c r="I814" s="21"/>
      <c r="J814" s="21"/>
      <c r="K814" s="21"/>
    </row>
    <row r="815" spans="8:11" ht="15.75">
      <c r="H815" s="21"/>
      <c r="I815" s="21"/>
      <c r="J815" s="21"/>
      <c r="K815" s="21"/>
    </row>
    <row r="816" spans="8:11" ht="15.75">
      <c r="H816" s="21"/>
      <c r="I816" s="21"/>
      <c r="J816" s="21"/>
      <c r="K816" s="21"/>
    </row>
    <row r="817" spans="8:11" ht="15.75">
      <c r="H817" s="21"/>
      <c r="I817" s="21"/>
      <c r="J817" s="21"/>
      <c r="K817" s="21"/>
    </row>
    <row r="818" spans="8:11" ht="15.75">
      <c r="H818" s="21"/>
      <c r="I818" s="21"/>
      <c r="J818" s="21"/>
      <c r="K818" s="21"/>
    </row>
    <row r="819" spans="8:11" ht="15.75">
      <c r="H819" s="21"/>
      <c r="I819" s="21"/>
      <c r="J819" s="21"/>
      <c r="K819" s="21"/>
    </row>
    <row r="820" spans="8:11" ht="15.75">
      <c r="H820" s="21"/>
      <c r="I820" s="21"/>
      <c r="J820" s="21"/>
      <c r="K820" s="21"/>
    </row>
    <row r="821" spans="8:11" ht="15.75">
      <c r="H821" s="21"/>
      <c r="I821" s="21"/>
      <c r="J821" s="21"/>
      <c r="K821" s="21"/>
    </row>
    <row r="822" spans="8:11" ht="15.75">
      <c r="H822" s="21"/>
      <c r="I822" s="21"/>
      <c r="J822" s="21"/>
      <c r="K822" s="21"/>
    </row>
    <row r="823" spans="8:11" ht="15.75">
      <c r="H823" s="21"/>
      <c r="I823" s="21"/>
      <c r="J823" s="21"/>
      <c r="K823" s="21"/>
    </row>
    <row r="824" spans="8:11" ht="15.75">
      <c r="H824" s="21"/>
      <c r="I824" s="21"/>
      <c r="J824" s="21"/>
      <c r="K824" s="21"/>
    </row>
    <row r="825" spans="8:11" ht="15.75">
      <c r="H825" s="21"/>
      <c r="I825" s="21"/>
      <c r="J825" s="21"/>
      <c r="K825" s="21"/>
    </row>
    <row r="826" spans="8:11" ht="15.75">
      <c r="H826" s="21"/>
      <c r="I826" s="21"/>
      <c r="J826" s="21"/>
      <c r="K826" s="21"/>
    </row>
    <row r="827" spans="8:11" ht="15.75">
      <c r="H827" s="21"/>
      <c r="I827" s="21"/>
      <c r="J827" s="21"/>
      <c r="K827" s="21"/>
    </row>
    <row r="828" spans="8:11" ht="15.75">
      <c r="H828" s="21"/>
      <c r="I828" s="21"/>
      <c r="J828" s="21"/>
      <c r="K828" s="21"/>
    </row>
    <row r="829" spans="8:11" ht="15.75">
      <c r="H829" s="21"/>
      <c r="I829" s="21"/>
      <c r="J829" s="21"/>
      <c r="K829" s="21"/>
    </row>
    <row r="830" spans="8:11" ht="15.75">
      <c r="H830" s="21"/>
      <c r="I830" s="21"/>
      <c r="J830" s="21"/>
      <c r="K830" s="21"/>
    </row>
    <row r="831" spans="8:11" ht="15.75">
      <c r="H831" s="21"/>
      <c r="I831" s="21"/>
      <c r="J831" s="21"/>
      <c r="K831" s="21"/>
    </row>
    <row r="832" spans="8:11" ht="15.75">
      <c r="H832" s="21"/>
      <c r="I832" s="21"/>
      <c r="J832" s="21"/>
      <c r="K832" s="21"/>
    </row>
    <row r="833" spans="8:11" ht="15.75">
      <c r="H833" s="21"/>
      <c r="I833" s="21"/>
      <c r="J833" s="21"/>
      <c r="K833" s="21"/>
    </row>
    <row r="834" spans="8:11" ht="15.75">
      <c r="H834" s="21"/>
      <c r="I834" s="21"/>
      <c r="J834" s="21"/>
      <c r="K834" s="21"/>
    </row>
    <row r="835" spans="8:11" ht="15.75">
      <c r="H835" s="21"/>
      <c r="I835" s="21"/>
      <c r="J835" s="21"/>
      <c r="K835" s="21"/>
    </row>
    <row r="836" spans="8:11" ht="15.75">
      <c r="H836" s="21"/>
      <c r="I836" s="21"/>
      <c r="J836" s="21"/>
      <c r="K836" s="21"/>
    </row>
    <row r="837" spans="8:11" ht="15.75">
      <c r="H837" s="21"/>
      <c r="I837" s="21"/>
      <c r="J837" s="21"/>
      <c r="K837" s="21"/>
    </row>
    <row r="838" spans="8:11" ht="15.75">
      <c r="H838" s="21"/>
      <c r="I838" s="21"/>
      <c r="J838" s="21"/>
      <c r="K838" s="21"/>
    </row>
    <row r="839" spans="8:11" ht="15.75">
      <c r="H839" s="21"/>
      <c r="I839" s="21"/>
      <c r="J839" s="21"/>
      <c r="K839" s="21"/>
    </row>
    <row r="840" spans="8:11" ht="15.75">
      <c r="H840" s="21"/>
      <c r="I840" s="21"/>
      <c r="J840" s="21"/>
      <c r="K840" s="21"/>
    </row>
    <row r="841" spans="8:11" ht="15.75">
      <c r="H841" s="21"/>
      <c r="I841" s="21"/>
      <c r="J841" s="21"/>
      <c r="K841" s="21"/>
    </row>
    <row r="842" spans="8:11" ht="15.75">
      <c r="H842" s="21"/>
      <c r="I842" s="21"/>
      <c r="J842" s="21"/>
      <c r="K842" s="21"/>
    </row>
    <row r="843" spans="8:11" ht="15.75">
      <c r="H843" s="21"/>
      <c r="I843" s="21"/>
      <c r="J843" s="21"/>
      <c r="K843" s="21"/>
    </row>
    <row r="844" spans="8:11" ht="15.75">
      <c r="H844" s="21"/>
      <c r="I844" s="21"/>
      <c r="J844" s="21"/>
      <c r="K844" s="21"/>
    </row>
    <row r="845" spans="8:11" ht="15.75">
      <c r="H845" s="21"/>
      <c r="I845" s="21"/>
      <c r="J845" s="21"/>
      <c r="K845" s="21"/>
    </row>
    <row r="846" spans="8:11" ht="15.75">
      <c r="H846" s="21"/>
      <c r="I846" s="21"/>
      <c r="J846" s="21"/>
      <c r="K846" s="21"/>
    </row>
    <row r="847" spans="8:11" ht="15.75">
      <c r="H847" s="21"/>
      <c r="I847" s="21"/>
      <c r="J847" s="21"/>
      <c r="K847" s="21"/>
    </row>
    <row r="848" spans="8:11" ht="15.75">
      <c r="H848" s="21"/>
      <c r="I848" s="21"/>
      <c r="J848" s="21"/>
      <c r="K848" s="21"/>
    </row>
    <row r="849" spans="8:11" ht="15.75">
      <c r="H849" s="21"/>
      <c r="I849" s="21"/>
      <c r="J849" s="21"/>
      <c r="K849" s="21"/>
    </row>
    <row r="850" spans="8:11" ht="15.75">
      <c r="H850" s="21"/>
      <c r="I850" s="21"/>
      <c r="J850" s="21"/>
      <c r="K850" s="21"/>
    </row>
    <row r="851" spans="8:11" ht="15.75">
      <c r="H851" s="21"/>
      <c r="I851" s="21"/>
      <c r="J851" s="21"/>
      <c r="K851" s="21"/>
    </row>
    <row r="852" spans="8:11" ht="15.75">
      <c r="H852" s="21"/>
      <c r="I852" s="21"/>
      <c r="J852" s="21"/>
      <c r="K852" s="21"/>
    </row>
    <row r="853" spans="8:11" ht="15.75">
      <c r="H853" s="21"/>
      <c r="I853" s="21"/>
      <c r="J853" s="21"/>
      <c r="K853" s="21"/>
    </row>
    <row r="854" spans="8:11" ht="15.75">
      <c r="H854" s="21"/>
      <c r="I854" s="21"/>
      <c r="J854" s="21"/>
      <c r="K854" s="21"/>
    </row>
    <row r="855" spans="8:11" ht="15.75">
      <c r="H855" s="21"/>
      <c r="I855" s="21"/>
      <c r="J855" s="21"/>
      <c r="K855" s="21"/>
    </row>
    <row r="856" spans="8:11" ht="15.75">
      <c r="H856" s="21"/>
      <c r="I856" s="21"/>
      <c r="J856" s="21"/>
      <c r="K856" s="21"/>
    </row>
    <row r="857" spans="8:11" ht="15.75">
      <c r="H857" s="21"/>
      <c r="I857" s="21"/>
      <c r="J857" s="21"/>
      <c r="K857" s="21"/>
    </row>
    <row r="858" spans="8:11" ht="15.75">
      <c r="H858" s="21"/>
      <c r="I858" s="21"/>
      <c r="J858" s="21"/>
      <c r="K858" s="21"/>
    </row>
    <row r="859" spans="8:11" ht="15.75">
      <c r="H859" s="21"/>
      <c r="I859" s="21"/>
      <c r="J859" s="21"/>
      <c r="K859" s="21"/>
    </row>
    <row r="860" spans="8:11" ht="15.75">
      <c r="H860" s="21"/>
      <c r="I860" s="21"/>
      <c r="J860" s="21"/>
      <c r="K860" s="21"/>
    </row>
    <row r="861" spans="8:11" ht="15.75">
      <c r="H861" s="21"/>
      <c r="I861" s="21"/>
      <c r="J861" s="21"/>
      <c r="K861" s="21"/>
    </row>
    <row r="862" spans="8:11" ht="15.75">
      <c r="H862" s="21"/>
      <c r="I862" s="21"/>
      <c r="J862" s="21"/>
      <c r="K862" s="21"/>
    </row>
    <row r="863" spans="8:11" ht="15.75">
      <c r="H863" s="21"/>
      <c r="I863" s="21"/>
      <c r="J863" s="21"/>
      <c r="K863" s="21"/>
    </row>
    <row r="864" spans="8:11" ht="15.75">
      <c r="H864" s="21"/>
      <c r="I864" s="21"/>
      <c r="J864" s="21"/>
      <c r="K864" s="21"/>
    </row>
    <row r="865" spans="8:11" ht="15.75">
      <c r="H865" s="21"/>
      <c r="I865" s="21"/>
      <c r="J865" s="21"/>
      <c r="K865" s="21"/>
    </row>
    <row r="866" spans="8:11" ht="15.75">
      <c r="H866" s="21"/>
      <c r="I866" s="21"/>
      <c r="J866" s="21"/>
      <c r="K866" s="21"/>
    </row>
    <row r="867" spans="8:11" ht="15.75">
      <c r="H867" s="21"/>
      <c r="I867" s="21"/>
      <c r="J867" s="21"/>
      <c r="K867" s="21"/>
    </row>
    <row r="868" spans="8:11" ht="15.75">
      <c r="H868" s="21"/>
      <c r="I868" s="21"/>
      <c r="J868" s="21"/>
      <c r="K868" s="21"/>
    </row>
    <row r="869" spans="8:11" ht="15.75">
      <c r="H869" s="21"/>
      <c r="I869" s="21"/>
      <c r="J869" s="21"/>
      <c r="K869" s="21"/>
    </row>
    <row r="870" spans="8:11" ht="15.75">
      <c r="H870" s="21"/>
      <c r="I870" s="21"/>
      <c r="J870" s="21"/>
      <c r="K870" s="21"/>
    </row>
    <row r="871" spans="8:11" ht="15.75">
      <c r="H871" s="21"/>
      <c r="I871" s="21"/>
      <c r="J871" s="21"/>
      <c r="K871" s="21"/>
    </row>
    <row r="872" spans="8:11" ht="15.75">
      <c r="H872" s="21"/>
      <c r="I872" s="21"/>
      <c r="J872" s="21"/>
      <c r="K872" s="21"/>
    </row>
    <row r="873" spans="8:11" ht="15.75">
      <c r="H873" s="21"/>
      <c r="I873" s="21"/>
      <c r="J873" s="21"/>
      <c r="K873" s="21"/>
    </row>
    <row r="874" spans="8:11" ht="15.75">
      <c r="H874" s="21"/>
      <c r="I874" s="21"/>
      <c r="J874" s="21"/>
      <c r="K874" s="21"/>
    </row>
    <row r="875" spans="8:11" ht="15.75">
      <c r="H875" s="21"/>
      <c r="I875" s="21"/>
      <c r="J875" s="21"/>
      <c r="K875" s="21"/>
    </row>
    <row r="876" spans="8:11" ht="15.75">
      <c r="H876" s="21"/>
      <c r="I876" s="21"/>
      <c r="J876" s="21"/>
      <c r="K876" s="21"/>
    </row>
    <row r="877" spans="8:11" ht="15.75">
      <c r="H877" s="21"/>
      <c r="I877" s="21"/>
      <c r="J877" s="21"/>
      <c r="K877" s="21"/>
    </row>
    <row r="878" spans="8:11" ht="15.75">
      <c r="H878" s="21"/>
      <c r="I878" s="21"/>
      <c r="J878" s="21"/>
      <c r="K878" s="21"/>
    </row>
    <row r="879" spans="8:11" ht="15.75">
      <c r="H879" s="21"/>
      <c r="I879" s="21"/>
      <c r="J879" s="21"/>
      <c r="K879" s="21"/>
    </row>
    <row r="880" spans="8:11" ht="15.75">
      <c r="H880" s="21"/>
      <c r="I880" s="21"/>
      <c r="J880" s="21"/>
      <c r="K880" s="21"/>
    </row>
    <row r="881" spans="8:11" ht="15.75">
      <c r="H881" s="21"/>
      <c r="I881" s="21"/>
      <c r="J881" s="21"/>
      <c r="K881" s="21"/>
    </row>
    <row r="882" spans="8:11" ht="15.75">
      <c r="H882" s="21"/>
      <c r="I882" s="21"/>
      <c r="J882" s="21"/>
      <c r="K882" s="21"/>
    </row>
    <row r="883" spans="8:11" ht="15.75">
      <c r="H883" s="21"/>
      <c r="I883" s="21"/>
      <c r="J883" s="21"/>
      <c r="K883" s="21"/>
    </row>
    <row r="884" spans="8:11" ht="15.75">
      <c r="H884" s="21"/>
      <c r="I884" s="21"/>
      <c r="J884" s="21"/>
      <c r="K884" s="21"/>
    </row>
    <row r="885" spans="8:11" ht="15.75">
      <c r="H885" s="21"/>
      <c r="I885" s="21"/>
      <c r="J885" s="21"/>
      <c r="K885" s="21"/>
    </row>
    <row r="886" spans="8:11" ht="15.75">
      <c r="H886" s="21"/>
      <c r="I886" s="21"/>
      <c r="J886" s="21"/>
      <c r="K886" s="21"/>
    </row>
    <row r="887" spans="8:11" ht="15.75">
      <c r="H887" s="21"/>
      <c r="I887" s="21"/>
      <c r="J887" s="21"/>
      <c r="K887" s="21"/>
    </row>
    <row r="888" spans="8:11" ht="15.75">
      <c r="H888" s="21"/>
      <c r="I888" s="21"/>
      <c r="J888" s="21"/>
      <c r="K888" s="21"/>
    </row>
    <row r="889" spans="8:11" ht="15.75">
      <c r="H889" s="21"/>
      <c r="I889" s="21"/>
      <c r="J889" s="21"/>
      <c r="K889" s="21"/>
    </row>
    <row r="890" spans="8:11" ht="15.75">
      <c r="H890" s="21"/>
      <c r="I890" s="21"/>
      <c r="J890" s="21"/>
      <c r="K890" s="21"/>
    </row>
    <row r="891" spans="8:11" ht="15.75">
      <c r="H891" s="21"/>
      <c r="I891" s="21"/>
      <c r="J891" s="21"/>
      <c r="K891" s="21"/>
    </row>
    <row r="892" spans="8:11" ht="15.75">
      <c r="H892" s="21"/>
      <c r="I892" s="21"/>
      <c r="J892" s="21"/>
      <c r="K892" s="21"/>
    </row>
    <row r="893" spans="8:11" ht="15.75">
      <c r="H893" s="21"/>
      <c r="I893" s="21"/>
      <c r="J893" s="21"/>
      <c r="K893" s="21"/>
    </row>
    <row r="894" spans="8:11" ht="15.75">
      <c r="H894" s="21"/>
      <c r="I894" s="21"/>
      <c r="J894" s="21"/>
      <c r="K894" s="21"/>
    </row>
    <row r="895" spans="8:11" ht="15.75">
      <c r="H895" s="21"/>
      <c r="I895" s="21"/>
      <c r="J895" s="21"/>
      <c r="K895" s="21"/>
    </row>
    <row r="896" spans="8:11" ht="15.75">
      <c r="H896" s="21"/>
      <c r="I896" s="21"/>
      <c r="J896" s="21"/>
      <c r="K896" s="21"/>
    </row>
    <row r="897" spans="8:11" ht="15.75">
      <c r="H897" s="21"/>
      <c r="I897" s="21"/>
      <c r="J897" s="21"/>
      <c r="K897" s="21"/>
    </row>
    <row r="898" spans="8:11" ht="15.75">
      <c r="H898" s="21"/>
      <c r="I898" s="21"/>
      <c r="J898" s="21"/>
      <c r="K898" s="21"/>
    </row>
    <row r="899" spans="8:11" ht="15.75">
      <c r="H899" s="21"/>
      <c r="I899" s="21"/>
      <c r="J899" s="21"/>
      <c r="K899" s="21"/>
    </row>
    <row r="900" spans="8:11" ht="15.75">
      <c r="H900" s="21"/>
      <c r="I900" s="21"/>
      <c r="J900" s="21"/>
      <c r="K900" s="21"/>
    </row>
    <row r="901" spans="8:11" ht="15.75">
      <c r="H901" s="21"/>
      <c r="I901" s="21"/>
      <c r="J901" s="21"/>
      <c r="K901" s="21"/>
    </row>
    <row r="902" spans="8:11" ht="15.75">
      <c r="H902" s="21"/>
      <c r="I902" s="21"/>
      <c r="J902" s="21"/>
      <c r="K902" s="21"/>
    </row>
  </sheetData>
  <mergeCells count="312">
    <mergeCell ref="A3:D4"/>
    <mergeCell ref="E3:E4"/>
    <mergeCell ref="F3:F4"/>
    <mergeCell ref="G3:H3"/>
    <mergeCell ref="I3:I4"/>
    <mergeCell ref="J3:J4"/>
    <mergeCell ref="A1:J1"/>
    <mergeCell ref="A112:D112"/>
    <mergeCell ref="A126:D126"/>
    <mergeCell ref="A245:D245"/>
    <mergeCell ref="A241:D241"/>
    <mergeCell ref="A243:D243"/>
    <mergeCell ref="A5:D5"/>
    <mergeCell ref="A62:D62"/>
    <mergeCell ref="A63:D63"/>
    <mergeCell ref="A71:D71"/>
    <mergeCell ref="A99:D99"/>
    <mergeCell ref="A8:D8"/>
    <mergeCell ref="A11:D11"/>
    <mergeCell ref="A13:D13"/>
    <mergeCell ref="A16:D16"/>
    <mergeCell ref="A21:D21"/>
    <mergeCell ref="A27:D27"/>
    <mergeCell ref="A29:D29"/>
    <mergeCell ref="A31:D31"/>
    <mergeCell ref="A36:D36"/>
    <mergeCell ref="A38:D38"/>
    <mergeCell ref="A41:D41"/>
    <mergeCell ref="A167:D167"/>
    <mergeCell ref="A140:D140"/>
    <mergeCell ref="A147:D147"/>
    <mergeCell ref="A148:D148"/>
    <mergeCell ref="A149:D149"/>
    <mergeCell ref="A150:D150"/>
    <mergeCell ref="A151:D151"/>
    <mergeCell ref="A232:D232"/>
    <mergeCell ref="A231:D231"/>
    <mergeCell ref="A44:D44"/>
    <mergeCell ref="A55:D55"/>
    <mergeCell ref="A56:D56"/>
    <mergeCell ref="A64:D64"/>
    <mergeCell ref="A42:D42"/>
    <mergeCell ref="A43:D43"/>
    <mergeCell ref="A40:D40"/>
    <mergeCell ref="A54:D54"/>
    <mergeCell ref="A46:D46"/>
    <mergeCell ref="A47:D47"/>
    <mergeCell ref="A6:D6"/>
    <mergeCell ref="A7:D7"/>
    <mergeCell ref="A15:D15"/>
    <mergeCell ref="A34:D34"/>
    <mergeCell ref="A39:D39"/>
    <mergeCell ref="A35:D35"/>
    <mergeCell ref="A37:D37"/>
    <mergeCell ref="A20:D20"/>
    <mergeCell ref="A22:D22"/>
    <mergeCell ref="A9:D9"/>
    <mergeCell ref="A10:D10"/>
    <mergeCell ref="A12:D12"/>
    <mergeCell ref="A14:D14"/>
    <mergeCell ref="A17:D17"/>
    <mergeCell ref="A18:D18"/>
    <mergeCell ref="A19:D19"/>
    <mergeCell ref="A23:D23"/>
    <mergeCell ref="A24:D24"/>
    <mergeCell ref="A26:D26"/>
    <mergeCell ref="A28:D28"/>
    <mergeCell ref="A30:D30"/>
    <mergeCell ref="A32:D32"/>
    <mergeCell ref="A25:D25"/>
    <mergeCell ref="A33:D33"/>
    <mergeCell ref="A50:D50"/>
    <mergeCell ref="A51:D51"/>
    <mergeCell ref="A52:D52"/>
    <mergeCell ref="A53:D53"/>
    <mergeCell ref="A48:D48"/>
    <mergeCell ref="A45:D45"/>
    <mergeCell ref="A49:D49"/>
    <mergeCell ref="A79:D79"/>
    <mergeCell ref="A72:D72"/>
    <mergeCell ref="A74:D74"/>
    <mergeCell ref="A78:D78"/>
    <mergeCell ref="A77:D77"/>
    <mergeCell ref="A57:D57"/>
    <mergeCell ref="A59:D59"/>
    <mergeCell ref="A65:D65"/>
    <mergeCell ref="A67:D67"/>
    <mergeCell ref="A58:D58"/>
    <mergeCell ref="A60:D60"/>
    <mergeCell ref="A61:D61"/>
    <mergeCell ref="A66:D66"/>
    <mergeCell ref="A70:D70"/>
    <mergeCell ref="A73:D73"/>
    <mergeCell ref="A75:D75"/>
    <mergeCell ref="A76:D76"/>
    <mergeCell ref="A69:D69"/>
    <mergeCell ref="A68:D68"/>
    <mergeCell ref="A80:D80"/>
    <mergeCell ref="A81:D81"/>
    <mergeCell ref="A83:D83"/>
    <mergeCell ref="A87:D87"/>
    <mergeCell ref="A93:D93"/>
    <mergeCell ref="A89:D89"/>
    <mergeCell ref="A92:D92"/>
    <mergeCell ref="A82:D82"/>
    <mergeCell ref="A84:D84"/>
    <mergeCell ref="A85:D85"/>
    <mergeCell ref="A86:D86"/>
    <mergeCell ref="A88:D88"/>
    <mergeCell ref="A90:D90"/>
    <mergeCell ref="A91:D91"/>
    <mergeCell ref="A94:D94"/>
    <mergeCell ref="A95:D95"/>
    <mergeCell ref="A101:D101"/>
    <mergeCell ref="A107:D107"/>
    <mergeCell ref="A113:D113"/>
    <mergeCell ref="A108:D108"/>
    <mergeCell ref="A111:D111"/>
    <mergeCell ref="A96:D96"/>
    <mergeCell ref="A98:D98"/>
    <mergeCell ref="A102:D102"/>
    <mergeCell ref="A105:D105"/>
    <mergeCell ref="A106:D106"/>
    <mergeCell ref="A109:D109"/>
    <mergeCell ref="A110:D110"/>
    <mergeCell ref="A135:D135"/>
    <mergeCell ref="A138:D138"/>
    <mergeCell ref="A141:D141"/>
    <mergeCell ref="A115:D115"/>
    <mergeCell ref="A116:D116"/>
    <mergeCell ref="A117:D117"/>
    <mergeCell ref="A118:D118"/>
    <mergeCell ref="A131:D131"/>
    <mergeCell ref="A134:D134"/>
    <mergeCell ref="A137:D137"/>
    <mergeCell ref="A125:D125"/>
    <mergeCell ref="A128:D128"/>
    <mergeCell ref="A129:D129"/>
    <mergeCell ref="A130:D130"/>
    <mergeCell ref="A133:D133"/>
    <mergeCell ref="A136:D136"/>
    <mergeCell ref="A114:D114"/>
    <mergeCell ref="A127:D127"/>
    <mergeCell ref="A132:D132"/>
    <mergeCell ref="A97:D97"/>
    <mergeCell ref="A100:D100"/>
    <mergeCell ref="A103:D103"/>
    <mergeCell ref="A104:D104"/>
    <mergeCell ref="A119:D119"/>
    <mergeCell ref="A120:D120"/>
    <mergeCell ref="A121:D121"/>
    <mergeCell ref="A122:D122"/>
    <mergeCell ref="A123:D123"/>
    <mergeCell ref="A124:D124"/>
    <mergeCell ref="A152:D152"/>
    <mergeCell ref="A154:D154"/>
    <mergeCell ref="A157:D157"/>
    <mergeCell ref="A139:D139"/>
    <mergeCell ref="A142:D142"/>
    <mergeCell ref="A143:D143"/>
    <mergeCell ref="A144:D144"/>
    <mergeCell ref="A146:D146"/>
    <mergeCell ref="A145:D145"/>
    <mergeCell ref="A165:D165"/>
    <mergeCell ref="A166:D166"/>
    <mergeCell ref="A162:D162"/>
    <mergeCell ref="A164:D164"/>
    <mergeCell ref="A153:D153"/>
    <mergeCell ref="A155:D155"/>
    <mergeCell ref="A158:D158"/>
    <mergeCell ref="A163:D163"/>
    <mergeCell ref="A156:D156"/>
    <mergeCell ref="A161:D161"/>
    <mergeCell ref="A159:D159"/>
    <mergeCell ref="A160:D160"/>
    <mergeCell ref="A175:D175"/>
    <mergeCell ref="A176:D176"/>
    <mergeCell ref="A179:D179"/>
    <mergeCell ref="A177:D177"/>
    <mergeCell ref="A180:D180"/>
    <mergeCell ref="A178:D178"/>
    <mergeCell ref="A174:D174"/>
    <mergeCell ref="A168:D168"/>
    <mergeCell ref="A169:D169"/>
    <mergeCell ref="A172:D172"/>
    <mergeCell ref="A170:D170"/>
    <mergeCell ref="A173:D173"/>
    <mergeCell ref="A171:D171"/>
    <mergeCell ref="A183:D183"/>
    <mergeCell ref="A184:D184"/>
    <mergeCell ref="A185:D185"/>
    <mergeCell ref="A186:D186"/>
    <mergeCell ref="A187:D187"/>
    <mergeCell ref="A181:D181"/>
    <mergeCell ref="A182:D182"/>
    <mergeCell ref="A197:D197"/>
    <mergeCell ref="A198:D198"/>
    <mergeCell ref="A192:D192"/>
    <mergeCell ref="A193:D193"/>
    <mergeCell ref="A194:D194"/>
    <mergeCell ref="A195:D195"/>
    <mergeCell ref="A196:D196"/>
    <mergeCell ref="A188:D188"/>
    <mergeCell ref="A189:D189"/>
    <mergeCell ref="A190:D190"/>
    <mergeCell ref="A191:D191"/>
    <mergeCell ref="A228:D228"/>
    <mergeCell ref="A230:D230"/>
    <mergeCell ref="A227:D227"/>
    <mergeCell ref="A229:D229"/>
    <mergeCell ref="A216:D216"/>
    <mergeCell ref="A208:D208"/>
    <mergeCell ref="A209:D209"/>
    <mergeCell ref="A214:D214"/>
    <mergeCell ref="A210:D210"/>
    <mergeCell ref="A215:D215"/>
    <mergeCell ref="A211:D211"/>
    <mergeCell ref="A213:D213"/>
    <mergeCell ref="A212:D212"/>
    <mergeCell ref="A220:D220"/>
    <mergeCell ref="A221:D221"/>
    <mergeCell ref="A223:D223"/>
    <mergeCell ref="A225:D225"/>
    <mergeCell ref="A226:D226"/>
    <mergeCell ref="A219:D219"/>
    <mergeCell ref="A222:D222"/>
    <mergeCell ref="A224:D224"/>
    <mergeCell ref="A206:D206"/>
    <mergeCell ref="A207:D207"/>
    <mergeCell ref="A199:D199"/>
    <mergeCell ref="A200:D200"/>
    <mergeCell ref="A201:D201"/>
    <mergeCell ref="A202:D202"/>
    <mergeCell ref="A203:D203"/>
    <mergeCell ref="A204:D204"/>
    <mergeCell ref="A205:D205"/>
    <mergeCell ref="A262:D262"/>
    <mergeCell ref="A263:D263"/>
    <mergeCell ref="A264:D264"/>
    <mergeCell ref="A265:D265"/>
    <mergeCell ref="A266:D266"/>
    <mergeCell ref="A260:D260"/>
    <mergeCell ref="A252:D252"/>
    <mergeCell ref="A253:D253"/>
    <mergeCell ref="A258:D258"/>
    <mergeCell ref="A254:D254"/>
    <mergeCell ref="A259:D259"/>
    <mergeCell ref="A255:D255"/>
    <mergeCell ref="A256:D256"/>
    <mergeCell ref="A257:D257"/>
    <mergeCell ref="A261:D261"/>
    <mergeCell ref="K6:N6"/>
    <mergeCell ref="K7:N7"/>
    <mergeCell ref="K15:N15"/>
    <mergeCell ref="A251:D251"/>
    <mergeCell ref="A247:D247"/>
    <mergeCell ref="A248:D248"/>
    <mergeCell ref="A249:D249"/>
    <mergeCell ref="A250:D250"/>
    <mergeCell ref="A246:D246"/>
    <mergeCell ref="A238:D238"/>
    <mergeCell ref="A239:D239"/>
    <mergeCell ref="A244:D244"/>
    <mergeCell ref="A240:D240"/>
    <mergeCell ref="A242:D242"/>
    <mergeCell ref="A217:D217"/>
    <mergeCell ref="A218:D218"/>
    <mergeCell ref="K19:N19"/>
    <mergeCell ref="A234:D234"/>
    <mergeCell ref="A235:D235"/>
    <mergeCell ref="A237:D237"/>
    <mergeCell ref="A233:D233"/>
    <mergeCell ref="A236:D236"/>
    <mergeCell ref="K28:N28"/>
    <mergeCell ref="K33:N33"/>
    <mergeCell ref="K31:N31"/>
    <mergeCell ref="K21:N21"/>
    <mergeCell ref="K22:N22"/>
    <mergeCell ref="K23:N23"/>
    <mergeCell ref="K25:N25"/>
    <mergeCell ref="K27:N27"/>
    <mergeCell ref="K30:N30"/>
    <mergeCell ref="K8:N8"/>
    <mergeCell ref="K11:N11"/>
    <mergeCell ref="K13:N13"/>
    <mergeCell ref="K16:N16"/>
    <mergeCell ref="K20:N20"/>
    <mergeCell ref="K24:N24"/>
    <mergeCell ref="K26:N26"/>
    <mergeCell ref="K9:N9"/>
    <mergeCell ref="K10:N10"/>
    <mergeCell ref="K12:N12"/>
    <mergeCell ref="K14:N14"/>
    <mergeCell ref="K17:N17"/>
    <mergeCell ref="K18:N18"/>
    <mergeCell ref="K32:N32"/>
    <mergeCell ref="K29:N29"/>
    <mergeCell ref="K34:N34"/>
    <mergeCell ref="K46:N46"/>
    <mergeCell ref="K39:N39"/>
    <mergeCell ref="K43:N43"/>
    <mergeCell ref="K47:N47"/>
    <mergeCell ref="K48:N48"/>
    <mergeCell ref="K37:N37"/>
    <mergeCell ref="K40:N40"/>
    <mergeCell ref="K41:N41"/>
    <mergeCell ref="K44:N44"/>
    <mergeCell ref="K45:N45"/>
    <mergeCell ref="K35:N35"/>
    <mergeCell ref="K38:N38"/>
    <mergeCell ref="K42:N42"/>
    <mergeCell ref="K36:N36"/>
  </mergeCells>
  <printOptions/>
  <pageMargins left="0.393700787401575" right="0.393700787401575" top="0.999999984981507" bottom="0.999999984981507" header="0.499999992490753" footer="0.499999992490753"/>
  <pageSetup fitToHeight="0" fitToWidth="1" horizontalDpi="600" verticalDpi="600" orientation="landscape" paperSize="9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а.круглов</dc:creator>
  <cp:keywords/>
  <dc:description/>
  <cp:lastModifiedBy>Елена Новикова</cp:lastModifiedBy>
  <dcterms:created xsi:type="dcterms:W3CDTF">2020-12-16T07:05:11Z</dcterms:created>
  <dcterms:modified xsi:type="dcterms:W3CDTF">2021-12-28T09:05:49Z</dcterms:modified>
  <cp:category/>
  <cp:version/>
  <cp:contentType/>
  <cp:contentStatus/>
</cp:coreProperties>
</file>